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LRIOSS\Documents\Plan de Acción\2022\Planes a Formular\"/>
    </mc:Choice>
  </mc:AlternateContent>
  <bookViews>
    <workbookView xWindow="0" yWindow="0" windowWidth="28800" windowHeight="11430" tabRatio="785" firstSheet="6" activeTab="6"/>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sheetId="7" r:id="rId7"/>
    <sheet name="D1. Talento Humano" sheetId="10" r:id="rId8"/>
    <sheet name="D2. Direccionamiento Estrategi" sheetId="11" r:id="rId9"/>
    <sheet name="D3. Gestión x Valores " sheetId="19" r:id="rId10"/>
    <sheet name="D4. Evaluación de Resultados" sheetId="14" r:id="rId11"/>
    <sheet name="D5. Gestión del Conocimiento" sheetId="16" r:id="rId12"/>
    <sheet name="D6. Control Interno" sheetId="17" r:id="rId13"/>
    <sheet name="D7. Tratamiento" sheetId="8" r:id="rId14"/>
    <sheet name="D8. Seguridad" sheetId="9" r:id="rId15"/>
    <sheet name="D9. Derechos humanos" sheetId="18" r:id="rId16"/>
    <sheet name="D10. Información y comunicación" sheetId="15" r:id="rId17"/>
  </sheets>
  <externalReferences>
    <externalReference r:id="rId18"/>
    <externalReference r:id="rId19"/>
  </externalReferences>
  <definedNames>
    <definedName name="_xlnm._FilterDatabase" localSheetId="5" hidden="1">'BATERIA DE INDICADORES'!$A$3:$BM$246</definedName>
    <definedName name="_xlnm._FilterDatabase" localSheetId="6" hidden="1">'Formato General'!$B$8:$W$500</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General'!$A$1:$W$1179</definedName>
    <definedName name="depende">[1]listas!$BD$2:$BD$31</definedName>
    <definedName name="item" localSheetId="7">#REF!</definedName>
    <definedName name="item" localSheetId="16">#REF!</definedName>
    <definedName name="item" localSheetId="8">#REF!</definedName>
    <definedName name="item" localSheetId="9">#REF!</definedName>
    <definedName name="item" localSheetId="10">#REF!</definedName>
    <definedName name="item" localSheetId="11">#REF!</definedName>
    <definedName name="item" localSheetId="12">#REF!</definedName>
    <definedName name="item" localSheetId="14">#REF!</definedName>
    <definedName name="item" localSheetId="15">#REF!</definedName>
    <definedName name="item">#REF!</definedName>
    <definedName name="Responsabilidades">[2]listas!$B$2:$B$31</definedName>
    <definedName name="_xlnm.Print_Titles" localSheetId="9">'D3. Gestión x Valores '!$2:$2</definedName>
    <definedName name="_xlnm.Print_Titles" localSheetId="13">'D7. Tratamiento'!$2:$2</definedName>
    <definedName name="_xlnm.Print_Titles" localSheetId="6">'Formato General'!$5:$8</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S83" i="7" l="1"/>
  <c r="P18" i="7"/>
  <c r="S47" i="7"/>
  <c r="S353" i="7"/>
  <c r="S352" i="7"/>
  <c r="S351" i="7"/>
  <c r="S350" i="7"/>
  <c r="S349" i="7"/>
  <c r="S50" i="7"/>
  <c r="S48" i="7"/>
  <c r="S46" i="7"/>
  <c r="S44" i="7"/>
  <c r="S43" i="7"/>
  <c r="S42" i="7"/>
  <c r="S41" i="7"/>
  <c r="S40" i="7"/>
  <c r="S37" i="7"/>
  <c r="S439" i="7"/>
  <c r="S438" i="7"/>
  <c r="S431" i="7"/>
  <c r="S59" i="7"/>
  <c r="R58" i="7"/>
  <c r="S58" i="7" s="1"/>
  <c r="Q58" i="7"/>
  <c r="P58" i="7"/>
  <c r="O58" i="7"/>
  <c r="N58" i="7"/>
  <c r="S34" i="7"/>
  <c r="S33" i="7"/>
  <c r="S32" i="7"/>
  <c r="R31" i="7"/>
  <c r="S31" i="7" s="1"/>
  <c r="Q31" i="7"/>
  <c r="P31" i="7"/>
  <c r="O31" i="7"/>
  <c r="N31" i="7"/>
  <c r="S30" i="7"/>
  <c r="S29" i="7"/>
  <c r="S28" i="7"/>
  <c r="S27" i="7"/>
  <c r="S26" i="7"/>
  <c r="S25" i="7"/>
  <c r="S24" i="7"/>
  <c r="R23" i="7"/>
  <c r="S23" i="7" s="1"/>
  <c r="V23" i="7" s="1"/>
  <c r="Q23" i="7"/>
  <c r="P23" i="7"/>
  <c r="O23" i="7"/>
  <c r="N23" i="7"/>
  <c r="S22" i="7"/>
  <c r="S21" i="7"/>
  <c r="S20" i="7"/>
  <c r="R18" i="7"/>
  <c r="S18" i="7" s="1"/>
  <c r="V18" i="7" s="1"/>
  <c r="Q18" i="7"/>
  <c r="O18" i="7"/>
  <c r="N18" i="7"/>
  <c r="R14" i="7"/>
  <c r="S14" i="7" s="1"/>
  <c r="Q14" i="7"/>
  <c r="P14" i="7"/>
  <c r="O14" i="7"/>
  <c r="N14" i="7"/>
  <c r="S16" i="7"/>
  <c r="S15" i="7"/>
  <c r="S299" i="7"/>
  <c r="S298" i="7"/>
  <c r="S297" i="7"/>
  <c r="S358" i="7"/>
  <c r="B5" i="7"/>
  <c r="D312" i="6"/>
  <c r="L311" i="6"/>
  <c r="O311" i="6"/>
  <c r="L310" i="6"/>
  <c r="O310" i="6" s="1"/>
  <c r="L309" i="6"/>
  <c r="O309" i="6"/>
  <c r="L308" i="6"/>
  <c r="O308" i="6"/>
  <c r="O307" i="6"/>
  <c r="L306" i="6"/>
  <c r="O306" i="6" s="1"/>
  <c r="L305" i="6"/>
  <c r="O305" i="6"/>
  <c r="L304" i="6"/>
  <c r="O304" i="6"/>
  <c r="L303" i="6"/>
  <c r="O303" i="6" s="1"/>
  <c r="O302" i="6"/>
  <c r="L301" i="6"/>
  <c r="O301" i="6" s="1"/>
  <c r="L300" i="6"/>
  <c r="O300" i="6"/>
  <c r="L299" i="6"/>
  <c r="O299" i="6"/>
  <c r="L298" i="6"/>
  <c r="O298" i="6"/>
  <c r="L297" i="6"/>
  <c r="O297" i="6" s="1"/>
  <c r="L296" i="6"/>
  <c r="O296" i="6"/>
  <c r="L295" i="6"/>
  <c r="O295" i="6"/>
  <c r="L294" i="6"/>
  <c r="O294" i="6"/>
  <c r="L293" i="6"/>
  <c r="O293" i="6" s="1"/>
  <c r="O292" i="6"/>
  <c r="L291" i="6"/>
  <c r="O291" i="6"/>
  <c r="L290" i="6"/>
  <c r="O290" i="6" s="1"/>
  <c r="L289" i="6"/>
  <c r="O289" i="6" s="1"/>
  <c r="L288" i="6"/>
  <c r="O288" i="6"/>
  <c r="L287" i="6"/>
  <c r="O287" i="6"/>
  <c r="L286" i="6"/>
  <c r="O286" i="6" s="1"/>
  <c r="L285" i="6"/>
  <c r="O285" i="6" s="1"/>
  <c r="L284" i="6"/>
  <c r="O284" i="6"/>
  <c r="O283" i="6"/>
  <c r="L282" i="6"/>
  <c r="O282" i="6"/>
  <c r="L281" i="6"/>
  <c r="O281" i="6"/>
  <c r="L280" i="6"/>
  <c r="O280" i="6" s="1"/>
  <c r="L279" i="6"/>
  <c r="O279" i="6"/>
  <c r="L278" i="6"/>
  <c r="O278" i="6"/>
  <c r="L277" i="6"/>
  <c r="O277" i="6"/>
  <c r="L276" i="6"/>
  <c r="O276" i="6" s="1"/>
  <c r="L275" i="6"/>
  <c r="O275" i="6"/>
  <c r="L274" i="6"/>
  <c r="O274" i="6"/>
  <c r="O273" i="6"/>
  <c r="L272" i="6"/>
  <c r="O272" i="6" s="1"/>
  <c r="L271" i="6"/>
  <c r="O271" i="6"/>
  <c r="L270" i="6"/>
  <c r="O270" i="6"/>
  <c r="L269" i="6"/>
  <c r="O269" i="6" s="1"/>
  <c r="L265" i="6"/>
  <c r="O265" i="6" s="1"/>
  <c r="L264" i="6"/>
  <c r="O264" i="6"/>
  <c r="O263" i="6"/>
  <c r="L262" i="6"/>
  <c r="O262" i="6"/>
  <c r="L261" i="6"/>
  <c r="O261" i="6"/>
  <c r="O260" i="6"/>
  <c r="O259" i="6"/>
  <c r="L258" i="6"/>
  <c r="O258" i="6"/>
  <c r="L257" i="6"/>
  <c r="O257" i="6"/>
  <c r="O256" i="6"/>
  <c r="L255" i="6"/>
  <c r="O255" i="6" s="1"/>
  <c r="L254" i="6"/>
  <c r="O254" i="6"/>
  <c r="L253" i="6"/>
  <c r="O253" i="6"/>
  <c r="L252" i="6"/>
  <c r="O252" i="6" s="1"/>
  <c r="L251" i="6"/>
  <c r="O251" i="6" s="1"/>
  <c r="L247" i="6"/>
  <c r="L246" i="6"/>
  <c r="O246" i="6"/>
  <c r="L245" i="6"/>
  <c r="O245" i="6"/>
  <c r="L244" i="6"/>
  <c r="O244" i="6"/>
  <c r="L243" i="6"/>
  <c r="O243" i="6" s="1"/>
  <c r="L242" i="6"/>
  <c r="O242" i="6"/>
  <c r="L241" i="6"/>
  <c r="O241" i="6"/>
  <c r="L240" i="6"/>
  <c r="O240" i="6"/>
  <c r="L239" i="6"/>
  <c r="O239" i="6" s="1"/>
  <c r="O238" i="6"/>
  <c r="L237" i="6"/>
  <c r="O237" i="6"/>
  <c r="L236" i="6"/>
  <c r="O236" i="6" s="1"/>
  <c r="L235" i="6"/>
  <c r="O235" i="6" s="1"/>
  <c r="L234" i="6"/>
  <c r="O234" i="6"/>
  <c r="L233" i="6"/>
  <c r="O233" i="6"/>
  <c r="L232" i="6"/>
  <c r="O232" i="6" s="1"/>
  <c r="L231" i="6"/>
  <c r="O231" i="6" s="1"/>
  <c r="L230" i="6"/>
  <c r="O230" i="6"/>
  <c r="L229" i="6"/>
  <c r="O229" i="6"/>
  <c r="L228" i="6"/>
  <c r="O228" i="6" s="1"/>
  <c r="L226" i="6"/>
  <c r="O226" i="6" s="1"/>
  <c r="L225" i="6"/>
  <c r="O225" i="6"/>
  <c r="O224" i="6"/>
  <c r="L223" i="6"/>
  <c r="O223" i="6"/>
  <c r="O222" i="6"/>
  <c r="O221" i="6"/>
  <c r="O220" i="6"/>
  <c r="L219" i="6"/>
  <c r="O219" i="6"/>
  <c r="L218" i="6"/>
  <c r="O218" i="6"/>
  <c r="O217" i="6"/>
  <c r="L216" i="6"/>
  <c r="O216" i="6"/>
  <c r="L215" i="6"/>
  <c r="O215" i="6" s="1"/>
  <c r="J214" i="6"/>
  <c r="L213" i="6"/>
  <c r="O213" i="6"/>
  <c r="L212" i="6"/>
  <c r="O212" i="6" s="1"/>
  <c r="L211" i="6"/>
  <c r="O211" i="6" s="1"/>
  <c r="L210" i="6"/>
  <c r="O210" i="6"/>
  <c r="L209" i="6"/>
  <c r="O209" i="6"/>
  <c r="L208" i="6"/>
  <c r="O208" i="6" s="1"/>
  <c r="L207" i="6"/>
  <c r="O207" i="6" s="1"/>
  <c r="L206" i="6"/>
  <c r="O206" i="6"/>
  <c r="L205" i="6"/>
  <c r="O205" i="6"/>
  <c r="O204" i="6"/>
  <c r="L203" i="6"/>
  <c r="O203" i="6"/>
  <c r="L201" i="6"/>
  <c r="L200" i="6"/>
  <c r="O200" i="6"/>
  <c r="L199" i="6"/>
  <c r="O199" i="6"/>
  <c r="L198" i="6"/>
  <c r="O198" i="6" s="1"/>
  <c r="L197" i="6"/>
  <c r="O197" i="6" s="1"/>
  <c r="O196" i="6"/>
  <c r="L195" i="6"/>
  <c r="O195" i="6"/>
  <c r="L194" i="6"/>
  <c r="O194" i="6"/>
  <c r="L193" i="6"/>
  <c r="O193" i="6"/>
  <c r="L192" i="6"/>
  <c r="O192" i="6" s="1"/>
  <c r="L191" i="6"/>
  <c r="O191" i="6"/>
  <c r="L190" i="6"/>
  <c r="O190" i="6"/>
  <c r="O188" i="6"/>
  <c r="O187" i="6"/>
  <c r="L186" i="6"/>
  <c r="O186" i="6" s="1"/>
  <c r="O185" i="6"/>
  <c r="O183" i="6"/>
  <c r="L182" i="6"/>
  <c r="O182" i="6"/>
  <c r="O181" i="6"/>
  <c r="L180" i="6"/>
  <c r="O180" i="6" s="1"/>
  <c r="L179" i="6"/>
  <c r="O179" i="6"/>
  <c r="L178" i="6"/>
  <c r="O178" i="6"/>
  <c r="L177" i="6"/>
  <c r="O177" i="6" s="1"/>
  <c r="L176" i="6"/>
  <c r="O176" i="6" s="1"/>
  <c r="L175" i="6"/>
  <c r="O175" i="6"/>
  <c r="H174" i="6"/>
  <c r="L174" i="6"/>
  <c r="O174" i="6"/>
  <c r="L173" i="6"/>
  <c r="O173" i="6"/>
  <c r="L169" i="6"/>
  <c r="O169" i="6" s="1"/>
  <c r="L168" i="6"/>
  <c r="O168" i="6"/>
  <c r="L167" i="6"/>
  <c r="O167" i="6"/>
  <c r="O166" i="6"/>
  <c r="L165" i="6"/>
  <c r="O165" i="6" s="1"/>
  <c r="L164" i="6"/>
  <c r="O164" i="6"/>
  <c r="L163" i="6"/>
  <c r="O163" i="6"/>
  <c r="L162" i="6"/>
  <c r="O162" i="6" s="1"/>
  <c r="L161" i="6"/>
  <c r="O161" i="6" s="1"/>
  <c r="L160" i="6"/>
  <c r="O160" i="6"/>
  <c r="L159" i="6"/>
  <c r="O159" i="6"/>
  <c r="L158" i="6"/>
  <c r="O158" i="6" s="1"/>
  <c r="L157" i="6"/>
  <c r="O157" i="6" s="1"/>
  <c r="L156" i="6"/>
  <c r="O156" i="6"/>
  <c r="L155" i="6"/>
  <c r="O155" i="6"/>
  <c r="L153" i="6"/>
  <c r="O153" i="6" s="1"/>
  <c r="L152" i="6"/>
  <c r="O152" i="6" s="1"/>
  <c r="L151" i="6"/>
  <c r="O151" i="6"/>
  <c r="L150" i="6"/>
  <c r="O150" i="6"/>
  <c r="L149" i="6"/>
  <c r="O149" i="6" s="1"/>
  <c r="L148" i="6"/>
  <c r="O148" i="6" s="1"/>
  <c r="O147" i="6"/>
  <c r="L146" i="6"/>
  <c r="O146" i="6"/>
  <c r="L145" i="6"/>
  <c r="O145" i="6"/>
  <c r="L143" i="6"/>
  <c r="O143" i="6"/>
  <c r="L142" i="6"/>
  <c r="O142" i="6" s="1"/>
  <c r="L141" i="6"/>
  <c r="O141" i="6"/>
  <c r="L140" i="6"/>
  <c r="O140" i="6"/>
  <c r="L139" i="6"/>
  <c r="O139" i="6"/>
  <c r="L138" i="6"/>
  <c r="O138" i="6" s="1"/>
  <c r="O137" i="6"/>
  <c r="O136" i="6"/>
  <c r="L135" i="6"/>
  <c r="O135" i="6"/>
  <c r="L134" i="6"/>
  <c r="O134" i="6"/>
  <c r="L133" i="6"/>
  <c r="O133" i="6" s="1"/>
  <c r="O132" i="6"/>
  <c r="O131" i="6"/>
  <c r="L130" i="6"/>
  <c r="O130" i="6"/>
  <c r="O129" i="6"/>
  <c r="L128" i="6"/>
  <c r="O128" i="6" s="1"/>
  <c r="O127" i="6"/>
  <c r="O126" i="6"/>
  <c r="L123" i="6"/>
  <c r="O123" i="6"/>
  <c r="L122" i="6"/>
  <c r="O122" i="6" s="1"/>
  <c r="L118" i="6"/>
  <c r="O118" i="6" s="1"/>
  <c r="L117" i="6"/>
  <c r="O117" i="6"/>
  <c r="O116" i="6"/>
  <c r="L115" i="6"/>
  <c r="O115" i="6"/>
  <c r="L114" i="6"/>
  <c r="O114" i="6"/>
  <c r="L113" i="6"/>
  <c r="O113" i="6" s="1"/>
  <c r="L112" i="6"/>
  <c r="O112" i="6"/>
  <c r="L111" i="6"/>
  <c r="O111" i="6"/>
  <c r="O107" i="6"/>
  <c r="L106" i="6"/>
  <c r="O106" i="6" s="1"/>
  <c r="L105" i="6"/>
  <c r="O105" i="6"/>
  <c r="L104" i="6"/>
  <c r="O104" i="6"/>
  <c r="L103" i="6"/>
  <c r="O103" i="6" s="1"/>
  <c r="L102" i="6"/>
  <c r="O102" i="6" s="1"/>
  <c r="L101" i="6"/>
  <c r="O101" i="6"/>
  <c r="L97" i="6"/>
  <c r="O97" i="6"/>
  <c r="L96" i="6"/>
  <c r="O96" i="6" s="1"/>
  <c r="L95" i="6"/>
  <c r="O95" i="6" s="1"/>
  <c r="L94" i="6"/>
  <c r="O94" i="6"/>
  <c r="L93" i="6"/>
  <c r="O93" i="6"/>
  <c r="L89" i="6"/>
  <c r="O89" i="6" s="1"/>
  <c r="O88" i="6"/>
  <c r="L87" i="6"/>
  <c r="O87" i="6" s="1"/>
  <c r="O86" i="6"/>
  <c r="O85" i="6"/>
  <c r="L84" i="6"/>
  <c r="O84" i="6"/>
  <c r="O83" i="6"/>
  <c r="L82" i="6"/>
  <c r="O82" i="6" s="1"/>
  <c r="L81" i="6"/>
  <c r="O81" i="6"/>
  <c r="L80" i="6"/>
  <c r="O80" i="6"/>
  <c r="O79" i="6"/>
  <c r="L78" i="6"/>
  <c r="O78" i="6"/>
  <c r="O77" i="6"/>
  <c r="L76" i="6"/>
  <c r="O76" i="6"/>
  <c r="L75" i="6"/>
  <c r="O75" i="6"/>
  <c r="L74" i="6"/>
  <c r="O74" i="6" s="1"/>
  <c r="O73" i="6"/>
  <c r="L72" i="6"/>
  <c r="O72" i="6" s="1"/>
  <c r="O71" i="6"/>
  <c r="L70" i="6"/>
  <c r="O70" i="6"/>
  <c r="L69" i="6"/>
  <c r="O69" i="6" s="1"/>
  <c r="L68" i="6"/>
  <c r="O68" i="6" s="1"/>
  <c r="L67" i="6"/>
  <c r="O67" i="6"/>
  <c r="L66" i="6"/>
  <c r="O66" i="6"/>
  <c r="L65" i="6"/>
  <c r="O65" i="6" s="1"/>
  <c r="L64" i="6"/>
  <c r="O64" i="6" s="1"/>
  <c r="L63" i="6"/>
  <c r="O63" i="6"/>
  <c r="L62" i="6"/>
  <c r="O62" i="6"/>
  <c r="L61" i="6"/>
  <c r="O61" i="6" s="1"/>
  <c r="L60" i="6"/>
  <c r="O60" i="6" s="1"/>
  <c r="L59" i="6"/>
  <c r="O59" i="6"/>
  <c r="L58" i="6"/>
  <c r="O58" i="6"/>
  <c r="L57" i="6"/>
  <c r="O57" i="6" s="1"/>
  <c r="L56" i="6"/>
  <c r="O56" i="6" s="1"/>
  <c r="L55" i="6"/>
  <c r="O55" i="6"/>
  <c r="L52" i="6"/>
  <c r="O52" i="6"/>
  <c r="L51" i="6"/>
  <c r="L50" i="6"/>
  <c r="O50" i="6"/>
  <c r="L49" i="6"/>
  <c r="O49" i="6" s="1"/>
  <c r="O48" i="6"/>
  <c r="L47" i="6"/>
  <c r="O47" i="6"/>
  <c r="L46" i="6"/>
  <c r="O46" i="6" s="1"/>
  <c r="O45" i="6"/>
  <c r="L44" i="6"/>
  <c r="O44" i="6" s="1"/>
  <c r="O43" i="6"/>
  <c r="L42" i="6"/>
  <c r="O42" i="6"/>
  <c r="L41" i="6"/>
  <c r="O41" i="6" s="1"/>
  <c r="O40" i="6"/>
  <c r="L39" i="6"/>
  <c r="O39" i="6" s="1"/>
  <c r="O38" i="6"/>
  <c r="L37" i="6"/>
  <c r="O37" i="6"/>
  <c r="O36" i="6"/>
  <c r="L35" i="6"/>
  <c r="O35" i="6"/>
  <c r="L34" i="6"/>
  <c r="O34" i="6" s="1"/>
  <c r="L33" i="6"/>
  <c r="O33" i="6"/>
  <c r="G33" i="6"/>
  <c r="O31" i="6"/>
  <c r="L30" i="6"/>
  <c r="O30" i="6"/>
  <c r="L29" i="6"/>
  <c r="O29" i="6" s="1"/>
  <c r="O28" i="6"/>
  <c r="L27" i="6"/>
  <c r="O27" i="6"/>
  <c r="O26" i="6"/>
  <c r="O25" i="6"/>
  <c r="O24" i="6"/>
  <c r="L23" i="6"/>
  <c r="O23" i="6" s="1"/>
  <c r="L22" i="6"/>
  <c r="O22" i="6"/>
  <c r="L21" i="6"/>
  <c r="O21" i="6"/>
  <c r="L20" i="6"/>
  <c r="O20" i="6"/>
  <c r="O19" i="6"/>
  <c r="L17" i="6"/>
  <c r="O17" i="6"/>
  <c r="L16" i="6"/>
  <c r="O16" i="6"/>
  <c r="O15" i="6"/>
  <c r="O10" i="6"/>
  <c r="N10" i="6"/>
  <c r="M10" i="6"/>
  <c r="L10" i="6"/>
  <c r="K10" i="6"/>
  <c r="J10" i="6"/>
  <c r="I10" i="6"/>
  <c r="H10" i="6"/>
  <c r="G10" i="6"/>
  <c r="F10" i="6"/>
  <c r="E10" i="6"/>
  <c r="D10" i="6"/>
  <c r="B10" i="6"/>
  <c r="L273" i="1"/>
  <c r="O273" i="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c r="J245" i="2"/>
  <c r="H245" i="2"/>
  <c r="F245" i="2"/>
  <c r="E245" i="2"/>
  <c r="AB244" i="2"/>
  <c r="AC244" i="2"/>
  <c r="AA244" i="2"/>
  <c r="T244" i="2"/>
  <c r="Q244" i="2"/>
  <c r="X244" i="2" s="1"/>
  <c r="P244" i="2"/>
  <c r="W244" i="2" s="1"/>
  <c r="O244" i="2"/>
  <c r="V244" i="2" s="1"/>
  <c r="N244" i="2"/>
  <c r="U244" i="2" s="1"/>
  <c r="M244" i="2"/>
  <c r="J244" i="2"/>
  <c r="H244" i="2"/>
  <c r="F244" i="2"/>
  <c r="E244" i="2"/>
  <c r="AB243" i="2"/>
  <c r="AC243" i="2"/>
  <c r="AA243" i="2"/>
  <c r="T243" i="2"/>
  <c r="Q243" i="2"/>
  <c r="X243" i="2"/>
  <c r="P243" i="2"/>
  <c r="W243" i="2"/>
  <c r="O243" i="2"/>
  <c r="V243" i="2"/>
  <c r="N243" i="2"/>
  <c r="U243" i="2" s="1"/>
  <c r="M243" i="2"/>
  <c r="J243" i="2"/>
  <c r="H243" i="2"/>
  <c r="F243" i="2"/>
  <c r="E243" i="2"/>
  <c r="AB242" i="2"/>
  <c r="AC242" i="2" s="1"/>
  <c r="AA242" i="2"/>
  <c r="B242" i="2"/>
  <c r="T242" i="2"/>
  <c r="Q242" i="2"/>
  <c r="X242" i="2"/>
  <c r="P242" i="2"/>
  <c r="W242" i="2"/>
  <c r="O242" i="2"/>
  <c r="V242" i="2" s="1"/>
  <c r="N242" i="2"/>
  <c r="U242" i="2"/>
  <c r="M242" i="2"/>
  <c r="J242" i="2"/>
  <c r="H242" i="2"/>
  <c r="F242" i="2"/>
  <c r="E242" i="2"/>
  <c r="AB241" i="2"/>
  <c r="AC241" i="2"/>
  <c r="AA241" i="2"/>
  <c r="AJ241" i="2" s="1"/>
  <c r="AQ241" i="2" s="1"/>
  <c r="M241" i="2"/>
  <c r="L241" i="2"/>
  <c r="J241" i="2"/>
  <c r="H241" i="2"/>
  <c r="F241" i="2"/>
  <c r="E241" i="2"/>
  <c r="AB240" i="2"/>
  <c r="AC240" i="2"/>
  <c r="AA240" i="2"/>
  <c r="AH240" i="2" s="1"/>
  <c r="AO240" i="2" s="1"/>
  <c r="M240" i="2"/>
  <c r="L240" i="2"/>
  <c r="T240" i="2" s="1"/>
  <c r="J240" i="2"/>
  <c r="H240" i="2"/>
  <c r="F240" i="2"/>
  <c r="E240" i="2"/>
  <c r="AB239" i="2"/>
  <c r="AA239" i="2"/>
  <c r="M239" i="2"/>
  <c r="L239" i="2"/>
  <c r="J239" i="2"/>
  <c r="H239" i="2"/>
  <c r="F239" i="2"/>
  <c r="E239" i="2"/>
  <c r="AB238" i="2"/>
  <c r="AD238" i="2"/>
  <c r="AA238" i="2"/>
  <c r="J238" i="2"/>
  <c r="H238" i="2"/>
  <c r="F238" i="2"/>
  <c r="E238" i="2"/>
  <c r="AB237" i="2"/>
  <c r="AD237" i="2"/>
  <c r="AA237" i="2"/>
  <c r="T237" i="2"/>
  <c r="Q237" i="2"/>
  <c r="X237" i="2"/>
  <c r="P237" i="2"/>
  <c r="W237" i="2" s="1"/>
  <c r="O237" i="2"/>
  <c r="V237" i="2"/>
  <c r="N237" i="2"/>
  <c r="U237" i="2"/>
  <c r="M237" i="2"/>
  <c r="J237" i="2"/>
  <c r="H237" i="2"/>
  <c r="F237" i="2"/>
  <c r="E237" i="2"/>
  <c r="AB236" i="2"/>
  <c r="AA236" i="2"/>
  <c r="T236" i="2"/>
  <c r="Q236" i="2"/>
  <c r="X236" i="2"/>
  <c r="P236" i="2"/>
  <c r="W236" i="2" s="1"/>
  <c r="O236" i="2"/>
  <c r="V236" i="2"/>
  <c r="N236" i="2"/>
  <c r="U236" i="2"/>
  <c r="M236" i="2"/>
  <c r="J236" i="2"/>
  <c r="H236" i="2"/>
  <c r="F236" i="2"/>
  <c r="E236" i="2"/>
  <c r="AB235" i="2"/>
  <c r="AA235" i="2"/>
  <c r="T235" i="2"/>
  <c r="Q235" i="2"/>
  <c r="X235" i="2"/>
  <c r="P235" i="2"/>
  <c r="W235" i="2" s="1"/>
  <c r="O235" i="2"/>
  <c r="V235" i="2"/>
  <c r="N235" i="2"/>
  <c r="U235" i="2"/>
  <c r="M235" i="2"/>
  <c r="J235" i="2"/>
  <c r="H235" i="2"/>
  <c r="F235" i="2"/>
  <c r="E235" i="2"/>
  <c r="AB234" i="2"/>
  <c r="AD234" i="2" s="1"/>
  <c r="AA234" i="2"/>
  <c r="T234" i="2"/>
  <c r="Q234" i="2"/>
  <c r="X234" i="2" s="1"/>
  <c r="P234" i="2"/>
  <c r="W234" i="2"/>
  <c r="O234" i="2"/>
  <c r="V234" i="2" s="1"/>
  <c r="N234" i="2"/>
  <c r="U234" i="2"/>
  <c r="M234" i="2"/>
  <c r="J234" i="2"/>
  <c r="H234" i="2"/>
  <c r="F234" i="2"/>
  <c r="E234" i="2"/>
  <c r="AB233" i="2"/>
  <c r="AD233" i="2"/>
  <c r="AA233" i="2"/>
  <c r="T233" i="2"/>
  <c r="Q233" i="2"/>
  <c r="X233" i="2" s="1"/>
  <c r="P233" i="2"/>
  <c r="W233" i="2"/>
  <c r="O233" i="2"/>
  <c r="V233" i="2"/>
  <c r="N233" i="2"/>
  <c r="U233" i="2"/>
  <c r="M233" i="2"/>
  <c r="J233" i="2"/>
  <c r="H233" i="2"/>
  <c r="F233" i="2"/>
  <c r="E233" i="2"/>
  <c r="AB232" i="2"/>
  <c r="AD232" i="2"/>
  <c r="AA232" i="2"/>
  <c r="T232" i="2"/>
  <c r="Q232" i="2"/>
  <c r="X232" i="2"/>
  <c r="P232" i="2"/>
  <c r="W232" i="2" s="1"/>
  <c r="O232" i="2"/>
  <c r="V232" i="2"/>
  <c r="N232" i="2"/>
  <c r="U232" i="2" s="1"/>
  <c r="M232" i="2"/>
  <c r="J232" i="2"/>
  <c r="H232" i="2"/>
  <c r="F232" i="2"/>
  <c r="E232" i="2"/>
  <c r="AB231" i="2"/>
  <c r="AA231" i="2"/>
  <c r="T231" i="2"/>
  <c r="Q231" i="2"/>
  <c r="X231" i="2" s="1"/>
  <c r="P231" i="2"/>
  <c r="W231" i="2" s="1"/>
  <c r="O231" i="2"/>
  <c r="V231" i="2"/>
  <c r="N231" i="2"/>
  <c r="U231" i="2" s="1"/>
  <c r="M231" i="2"/>
  <c r="J231" i="2"/>
  <c r="H231" i="2"/>
  <c r="F231" i="2"/>
  <c r="E231" i="2"/>
  <c r="AB230" i="2"/>
  <c r="AD230" i="2"/>
  <c r="AA230" i="2"/>
  <c r="T230" i="2"/>
  <c r="Q230" i="2"/>
  <c r="X230" i="2"/>
  <c r="P230" i="2"/>
  <c r="W230" i="2"/>
  <c r="O230" i="2"/>
  <c r="V230" i="2"/>
  <c r="N230" i="2"/>
  <c r="U230" i="2" s="1"/>
  <c r="M230" i="2"/>
  <c r="J230" i="2"/>
  <c r="H230" i="2"/>
  <c r="F230" i="2"/>
  <c r="E230" i="2"/>
  <c r="AB229" i="2"/>
  <c r="AA229" i="2"/>
  <c r="T229" i="2"/>
  <c r="Q229" i="2"/>
  <c r="X229" i="2"/>
  <c r="P229" i="2"/>
  <c r="W229" i="2"/>
  <c r="O229" i="2"/>
  <c r="V229" i="2"/>
  <c r="N229" i="2"/>
  <c r="U229" i="2" s="1"/>
  <c r="M229" i="2"/>
  <c r="J229" i="2"/>
  <c r="H229" i="2"/>
  <c r="F229" i="2"/>
  <c r="E229" i="2"/>
  <c r="AB228" i="2"/>
  <c r="AA228" i="2"/>
  <c r="AJ228" i="2" s="1"/>
  <c r="AQ228" i="2" s="1"/>
  <c r="T228" i="2"/>
  <c r="Q228" i="2"/>
  <c r="X228" i="2"/>
  <c r="P228" i="2"/>
  <c r="W228" i="2"/>
  <c r="O228" i="2"/>
  <c r="V228" i="2" s="1"/>
  <c r="N228" i="2"/>
  <c r="U228" i="2"/>
  <c r="M228" i="2"/>
  <c r="J228" i="2"/>
  <c r="H228" i="2"/>
  <c r="F228" i="2"/>
  <c r="E228" i="2"/>
  <c r="AB227" i="2"/>
  <c r="AA227" i="2"/>
  <c r="T227" i="2"/>
  <c r="Q227" i="2"/>
  <c r="X227" i="2"/>
  <c r="P227" i="2"/>
  <c r="W227" i="2"/>
  <c r="O227" i="2"/>
  <c r="V227" i="2" s="1"/>
  <c r="N227" i="2"/>
  <c r="U227" i="2"/>
  <c r="M227" i="2"/>
  <c r="J227" i="2"/>
  <c r="H227" i="2"/>
  <c r="F227" i="2"/>
  <c r="E227" i="2"/>
  <c r="AB226" i="2"/>
  <c r="AA226" i="2"/>
  <c r="AG226" i="2"/>
  <c r="AN226" i="2" s="1"/>
  <c r="T226" i="2"/>
  <c r="Q226" i="2"/>
  <c r="X226" i="2"/>
  <c r="P226" i="2"/>
  <c r="W226" i="2" s="1"/>
  <c r="O226" i="2"/>
  <c r="V226" i="2"/>
  <c r="N226" i="2"/>
  <c r="U226" i="2"/>
  <c r="M226" i="2"/>
  <c r="J226" i="2"/>
  <c r="H226" i="2"/>
  <c r="F226" i="2"/>
  <c r="E226" i="2"/>
  <c r="AB225" i="2"/>
  <c r="AA225" i="2"/>
  <c r="B225" i="2"/>
  <c r="T225" i="2"/>
  <c r="Q225" i="2"/>
  <c r="X225" i="2" s="1"/>
  <c r="P225" i="2"/>
  <c r="W225" i="2"/>
  <c r="O225" i="2"/>
  <c r="V225" i="2" s="1"/>
  <c r="N225" i="2"/>
  <c r="U225" i="2"/>
  <c r="M225" i="2"/>
  <c r="J225" i="2"/>
  <c r="H225" i="2"/>
  <c r="F225" i="2"/>
  <c r="E225" i="2"/>
  <c r="AB224" i="2"/>
  <c r="AA224" i="2"/>
  <c r="AG224" i="2"/>
  <c r="AN224" i="2"/>
  <c r="T224" i="2"/>
  <c r="Q224" i="2"/>
  <c r="X224" i="2" s="1"/>
  <c r="P224" i="2"/>
  <c r="W224" i="2" s="1"/>
  <c r="O224" i="2"/>
  <c r="V224" i="2"/>
  <c r="N224" i="2"/>
  <c r="U224" i="2" s="1"/>
  <c r="M224" i="2"/>
  <c r="J224" i="2"/>
  <c r="H224" i="2"/>
  <c r="F224" i="2"/>
  <c r="E224" i="2"/>
  <c r="AB223" i="2"/>
  <c r="AA223" i="2"/>
  <c r="AG223" i="2" s="1"/>
  <c r="AN223" i="2" s="1"/>
  <c r="T223" i="2"/>
  <c r="Q223" i="2"/>
  <c r="X223" i="2" s="1"/>
  <c r="P223" i="2"/>
  <c r="W223" i="2"/>
  <c r="O223" i="2"/>
  <c r="V223" i="2" s="1"/>
  <c r="N223" i="2"/>
  <c r="U223" i="2" s="1"/>
  <c r="M223" i="2"/>
  <c r="J223" i="2"/>
  <c r="H223" i="2"/>
  <c r="F223" i="2"/>
  <c r="E223" i="2"/>
  <c r="AB222" i="2"/>
  <c r="AC222" i="2"/>
  <c r="AA222" i="2"/>
  <c r="T222" i="2"/>
  <c r="Q222" i="2"/>
  <c r="X222" i="2"/>
  <c r="P222" i="2"/>
  <c r="W222" i="2"/>
  <c r="O222" i="2"/>
  <c r="V222" i="2"/>
  <c r="N222" i="2"/>
  <c r="U222" i="2"/>
  <c r="M222" i="2"/>
  <c r="J222" i="2"/>
  <c r="H222" i="2"/>
  <c r="F222" i="2"/>
  <c r="E222" i="2"/>
  <c r="AB221" i="2"/>
  <c r="AC221" i="2" s="1"/>
  <c r="AA221" i="2"/>
  <c r="T221" i="2"/>
  <c r="Q221" i="2"/>
  <c r="X221" i="2"/>
  <c r="P221" i="2"/>
  <c r="W221" i="2" s="1"/>
  <c r="O221" i="2"/>
  <c r="V221" i="2" s="1"/>
  <c r="N221" i="2"/>
  <c r="U221" i="2" s="1"/>
  <c r="M221" i="2"/>
  <c r="J221" i="2"/>
  <c r="H221" i="2"/>
  <c r="F221" i="2"/>
  <c r="E221" i="2"/>
  <c r="AB220" i="2"/>
  <c r="AC220" i="2"/>
  <c r="AA220" i="2"/>
  <c r="AI220" i="2"/>
  <c r="AP220" i="2"/>
  <c r="T220" i="2"/>
  <c r="Q220" i="2"/>
  <c r="X220" i="2"/>
  <c r="P220" i="2"/>
  <c r="W220" i="2"/>
  <c r="O220" i="2"/>
  <c r="V220" i="2"/>
  <c r="N220" i="2"/>
  <c r="U220" i="2"/>
  <c r="M220" i="2"/>
  <c r="J220" i="2"/>
  <c r="H220" i="2"/>
  <c r="F220" i="2"/>
  <c r="E220" i="2"/>
  <c r="AB219" i="2"/>
  <c r="AA219" i="2"/>
  <c r="AF219" i="2"/>
  <c r="AM219" i="2" s="1"/>
  <c r="T219" i="2"/>
  <c r="Q219" i="2"/>
  <c r="X219" i="2"/>
  <c r="P219" i="2"/>
  <c r="W219" i="2"/>
  <c r="O219" i="2"/>
  <c r="V219" i="2"/>
  <c r="N219" i="2"/>
  <c r="U219" i="2"/>
  <c r="M219" i="2"/>
  <c r="J219" i="2"/>
  <c r="H219" i="2"/>
  <c r="F219" i="2"/>
  <c r="E219" i="2"/>
  <c r="AB218" i="2"/>
  <c r="AC218" i="2" s="1"/>
  <c r="AA218" i="2"/>
  <c r="AK218" i="2" s="1"/>
  <c r="AR218" i="2" s="1"/>
  <c r="T218" i="2"/>
  <c r="Q218" i="2"/>
  <c r="X218" i="2"/>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c r="M217" i="2"/>
  <c r="J217" i="2"/>
  <c r="H217" i="2"/>
  <c r="F217" i="2"/>
  <c r="E217" i="2"/>
  <c r="AB216" i="2"/>
  <c r="AC216" i="2"/>
  <c r="AA216" i="2"/>
  <c r="AI216" i="2"/>
  <c r="AP216" i="2" s="1"/>
  <c r="T216" i="2"/>
  <c r="Q216" i="2"/>
  <c r="X216" i="2"/>
  <c r="P216" i="2"/>
  <c r="W216" i="2"/>
  <c r="O216" i="2"/>
  <c r="V216" i="2"/>
  <c r="N216" i="2"/>
  <c r="U216" i="2"/>
  <c r="M216" i="2"/>
  <c r="J216" i="2"/>
  <c r="H216" i="2"/>
  <c r="F216" i="2"/>
  <c r="E216" i="2"/>
  <c r="AB215" i="2"/>
  <c r="AC215" i="2" s="1"/>
  <c r="AA215" i="2"/>
  <c r="T215" i="2"/>
  <c r="Q215" i="2"/>
  <c r="X215" i="2" s="1"/>
  <c r="P215" i="2"/>
  <c r="W215" i="2"/>
  <c r="O215" i="2"/>
  <c r="V215" i="2" s="1"/>
  <c r="N215" i="2"/>
  <c r="U215" i="2" s="1"/>
  <c r="M215" i="2"/>
  <c r="J215" i="2"/>
  <c r="H215" i="2"/>
  <c r="F215" i="2"/>
  <c r="E215" i="2"/>
  <c r="AB214" i="2"/>
  <c r="AC214" i="2"/>
  <c r="AA214" i="2"/>
  <c r="T214" i="2"/>
  <c r="Q214" i="2"/>
  <c r="X214" i="2"/>
  <c r="P214" i="2"/>
  <c r="W214" i="2"/>
  <c r="O214" i="2"/>
  <c r="V214" i="2"/>
  <c r="N214" i="2"/>
  <c r="U214" i="2"/>
  <c r="M214" i="2"/>
  <c r="J214" i="2"/>
  <c r="H214" i="2"/>
  <c r="F214" i="2"/>
  <c r="E214" i="2"/>
  <c r="AB213" i="2"/>
  <c r="AC213" i="2" s="1"/>
  <c r="AA213" i="2"/>
  <c r="T213" i="2"/>
  <c r="Q213" i="2"/>
  <c r="X213" i="2"/>
  <c r="P213" i="2"/>
  <c r="W213" i="2" s="1"/>
  <c r="O213" i="2"/>
  <c r="V213" i="2" s="1"/>
  <c r="N213" i="2"/>
  <c r="U213" i="2" s="1"/>
  <c r="M213" i="2"/>
  <c r="J213" i="2"/>
  <c r="H213" i="2"/>
  <c r="F213" i="2"/>
  <c r="E213" i="2"/>
  <c r="AB212" i="2"/>
  <c r="AA212" i="2"/>
  <c r="T212" i="2"/>
  <c r="Q212" i="2"/>
  <c r="X212" i="2"/>
  <c r="P212" i="2"/>
  <c r="W212" i="2"/>
  <c r="O212" i="2"/>
  <c r="V212" i="2"/>
  <c r="N212" i="2"/>
  <c r="U212" i="2"/>
  <c r="M212" i="2"/>
  <c r="J212" i="2"/>
  <c r="H212" i="2"/>
  <c r="F212" i="2"/>
  <c r="E212" i="2"/>
  <c r="AD211" i="2"/>
  <c r="AC211" i="2"/>
  <c r="AB211" i="2"/>
  <c r="AA211" i="2"/>
  <c r="AK211" i="2"/>
  <c r="AR211" i="2" s="1"/>
  <c r="T211" i="2"/>
  <c r="Q211" i="2"/>
  <c r="X211" i="2"/>
  <c r="P211" i="2"/>
  <c r="W211" i="2"/>
  <c r="O211" i="2"/>
  <c r="V211" i="2"/>
  <c r="N211" i="2"/>
  <c r="U211" i="2"/>
  <c r="M211" i="2"/>
  <c r="J211" i="2"/>
  <c r="H211" i="2"/>
  <c r="F211" i="2"/>
  <c r="E211" i="2"/>
  <c r="AD210" i="2"/>
  <c r="AC210" i="2"/>
  <c r="AB210" i="2"/>
  <c r="AA210" i="2"/>
  <c r="M210" i="2"/>
  <c r="L210" i="2"/>
  <c r="O210" i="2"/>
  <c r="V210" i="2" s="1"/>
  <c r="J210" i="2"/>
  <c r="H210" i="2"/>
  <c r="F210" i="2"/>
  <c r="E210" i="2"/>
  <c r="AB209" i="2"/>
  <c r="AA209" i="2"/>
  <c r="AI209" i="2"/>
  <c r="AP209" i="2" s="1"/>
  <c r="M209" i="2"/>
  <c r="L209" i="2"/>
  <c r="Q209" i="2"/>
  <c r="X209" i="2" s="1"/>
  <c r="J209" i="2"/>
  <c r="H209" i="2"/>
  <c r="F209" i="2"/>
  <c r="E209" i="2"/>
  <c r="AB208" i="2"/>
  <c r="AC208" i="2" s="1"/>
  <c r="AA208" i="2"/>
  <c r="AI208" i="2" s="1"/>
  <c r="AP208" i="2" s="1"/>
  <c r="M208" i="2"/>
  <c r="L208" i="2"/>
  <c r="T208" i="2" s="1"/>
  <c r="J208" i="2"/>
  <c r="H208" i="2"/>
  <c r="F208" i="2"/>
  <c r="E208" i="2"/>
  <c r="AB207" i="2"/>
  <c r="AA207" i="2"/>
  <c r="AL207" i="2"/>
  <c r="M207" i="2"/>
  <c r="L207" i="2"/>
  <c r="T207" i="2" s="1"/>
  <c r="J207" i="2"/>
  <c r="H207" i="2"/>
  <c r="F207" i="2"/>
  <c r="E207" i="2"/>
  <c r="AB206" i="2"/>
  <c r="AA206" i="2"/>
  <c r="M206" i="2"/>
  <c r="L206" i="2"/>
  <c r="T206" i="2"/>
  <c r="J206" i="2"/>
  <c r="H206" i="2"/>
  <c r="F206" i="2"/>
  <c r="E206" i="2"/>
  <c r="AB205" i="2"/>
  <c r="AD205" i="2"/>
  <c r="AA205" i="2"/>
  <c r="AF205" i="2"/>
  <c r="AM205" i="2" s="1"/>
  <c r="M205" i="2"/>
  <c r="L205" i="2"/>
  <c r="Q205" i="2"/>
  <c r="X205" i="2" s="1"/>
  <c r="J205" i="2"/>
  <c r="H205" i="2"/>
  <c r="F205" i="2"/>
  <c r="E205" i="2"/>
  <c r="AB204" i="2"/>
  <c r="AC204" i="2" s="1"/>
  <c r="AA204" i="2"/>
  <c r="AJ204" i="2" s="1"/>
  <c r="AQ204" i="2" s="1"/>
  <c r="M204" i="2"/>
  <c r="L204" i="2"/>
  <c r="T204" i="2" s="1"/>
  <c r="J204" i="2"/>
  <c r="H204" i="2"/>
  <c r="F204" i="2"/>
  <c r="E204" i="2"/>
  <c r="AB203" i="2"/>
  <c r="AA203" i="2"/>
  <c r="AH203" i="2"/>
  <c r="AO203" i="2" s="1"/>
  <c r="M203" i="2"/>
  <c r="L203" i="2"/>
  <c r="Q203" i="2"/>
  <c r="X203" i="2" s="1"/>
  <c r="J203" i="2"/>
  <c r="H203" i="2"/>
  <c r="F203" i="2"/>
  <c r="E203" i="2"/>
  <c r="AB202" i="2"/>
  <c r="AA202" i="2"/>
  <c r="AI202" i="2"/>
  <c r="AP202" i="2" s="1"/>
  <c r="T202" i="2"/>
  <c r="Q202" i="2"/>
  <c r="X202" i="2"/>
  <c r="P202" i="2"/>
  <c r="W202" i="2"/>
  <c r="O202" i="2"/>
  <c r="V202" i="2"/>
  <c r="N202" i="2"/>
  <c r="U202" i="2"/>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c r="AA200" i="2"/>
  <c r="AI200" i="2"/>
  <c r="AP200" i="2" s="1"/>
  <c r="T200" i="2"/>
  <c r="Q200" i="2"/>
  <c r="X200" i="2"/>
  <c r="P200" i="2"/>
  <c r="W200" i="2"/>
  <c r="O200" i="2"/>
  <c r="V200" i="2"/>
  <c r="N200" i="2"/>
  <c r="U200" i="2"/>
  <c r="M200" i="2"/>
  <c r="J200" i="2"/>
  <c r="H200" i="2"/>
  <c r="F200" i="2"/>
  <c r="E200" i="2"/>
  <c r="AB199" i="2"/>
  <c r="AA199" i="2"/>
  <c r="AI199" i="2"/>
  <c r="AP199" i="2" s="1"/>
  <c r="T199" i="2"/>
  <c r="Q199" i="2"/>
  <c r="X199" i="2"/>
  <c r="P199" i="2"/>
  <c r="W199" i="2"/>
  <c r="O199" i="2"/>
  <c r="V199" i="2"/>
  <c r="N199" i="2"/>
  <c r="U199" i="2"/>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c r="T197" i="2"/>
  <c r="Q197" i="2"/>
  <c r="X197" i="2" s="1"/>
  <c r="P197" i="2"/>
  <c r="W197" i="2" s="1"/>
  <c r="O197" i="2"/>
  <c r="V197" i="2" s="1"/>
  <c r="N197" i="2"/>
  <c r="U197" i="2" s="1"/>
  <c r="M197" i="2"/>
  <c r="J197" i="2"/>
  <c r="H197" i="2"/>
  <c r="F197" i="2"/>
  <c r="E197" i="2"/>
  <c r="AB196" i="2"/>
  <c r="AC196" i="2"/>
  <c r="AA196" i="2"/>
  <c r="AF196" i="2"/>
  <c r="AM196" i="2" s="1"/>
  <c r="T196" i="2"/>
  <c r="Q196" i="2"/>
  <c r="X196" i="2"/>
  <c r="P196" i="2"/>
  <c r="W196" i="2"/>
  <c r="O196" i="2"/>
  <c r="V196" i="2"/>
  <c r="N196" i="2"/>
  <c r="U196" i="2"/>
  <c r="M196" i="2"/>
  <c r="J196" i="2"/>
  <c r="H196" i="2"/>
  <c r="F196" i="2"/>
  <c r="E196" i="2"/>
  <c r="AB195" i="2"/>
  <c r="AA195" i="2"/>
  <c r="AG195" i="2"/>
  <c r="AN195" i="2" s="1"/>
  <c r="T195" i="2"/>
  <c r="Q195" i="2"/>
  <c r="X195" i="2"/>
  <c r="P195" i="2"/>
  <c r="W195" i="2"/>
  <c r="O195" i="2"/>
  <c r="V195" i="2"/>
  <c r="N195" i="2"/>
  <c r="U195" i="2"/>
  <c r="M195" i="2"/>
  <c r="J195" i="2"/>
  <c r="H195" i="2"/>
  <c r="F195" i="2"/>
  <c r="E195" i="2"/>
  <c r="AL194" i="2"/>
  <c r="AI194" i="2"/>
  <c r="AP194" i="2"/>
  <c r="AH194" i="2"/>
  <c r="AO194" i="2"/>
  <c r="AG194" i="2"/>
  <c r="AN194" i="2"/>
  <c r="AF194" i="2"/>
  <c r="AM194" i="2"/>
  <c r="AD194" i="2"/>
  <c r="AC194" i="2"/>
  <c r="J194" i="2"/>
  <c r="H194" i="2"/>
  <c r="F194" i="2"/>
  <c r="E194" i="2"/>
  <c r="B194" i="2"/>
  <c r="AB193" i="2"/>
  <c r="AC193" i="2" s="1"/>
  <c r="AA193" i="2"/>
  <c r="J193" i="2"/>
  <c r="H193" i="2"/>
  <c r="F193" i="2"/>
  <c r="E193" i="2"/>
  <c r="AB192" i="2"/>
  <c r="AC192" i="2"/>
  <c r="AA192" i="2"/>
  <c r="AF192" i="2"/>
  <c r="AM192" i="2" s="1"/>
  <c r="J192" i="2"/>
  <c r="H192" i="2"/>
  <c r="F192" i="2"/>
  <c r="E192" i="2"/>
  <c r="AB191" i="2"/>
  <c r="AC191" i="2" s="1"/>
  <c r="AA191" i="2"/>
  <c r="J191" i="2"/>
  <c r="H191" i="2"/>
  <c r="F191" i="2"/>
  <c r="E191" i="2"/>
  <c r="AB190" i="2"/>
  <c r="AC190" i="2"/>
  <c r="AA190" i="2"/>
  <c r="J190" i="2"/>
  <c r="H190" i="2"/>
  <c r="F190" i="2"/>
  <c r="E190" i="2"/>
  <c r="AB189" i="2"/>
  <c r="AC189" i="2" s="1"/>
  <c r="AA189" i="2"/>
  <c r="J189" i="2"/>
  <c r="H189" i="2"/>
  <c r="F189" i="2"/>
  <c r="E189" i="2"/>
  <c r="AB188" i="2"/>
  <c r="AC188" i="2"/>
  <c r="AA188" i="2"/>
  <c r="M188" i="2"/>
  <c r="L188" i="2"/>
  <c r="J188" i="2"/>
  <c r="H188" i="2"/>
  <c r="F188" i="2"/>
  <c r="E188" i="2"/>
  <c r="AB187" i="2"/>
  <c r="AA187" i="2"/>
  <c r="B187" i="2"/>
  <c r="M187" i="2"/>
  <c r="L187" i="2"/>
  <c r="J187" i="2"/>
  <c r="H187" i="2"/>
  <c r="F187" i="2"/>
  <c r="E187" i="2"/>
  <c r="AB186" i="2"/>
  <c r="AD186" i="2"/>
  <c r="AA186" i="2"/>
  <c r="M186" i="2"/>
  <c r="L186" i="2"/>
  <c r="Q186" i="2"/>
  <c r="X186" i="2" s="1"/>
  <c r="J186" i="2"/>
  <c r="H186" i="2"/>
  <c r="F186" i="2"/>
  <c r="E186" i="2"/>
  <c r="AB185" i="2"/>
  <c r="AA185" i="2"/>
  <c r="AJ185" i="2"/>
  <c r="AQ185" i="2" s="1"/>
  <c r="M185" i="2"/>
  <c r="L185" i="2"/>
  <c r="T185" i="2"/>
  <c r="J185" i="2"/>
  <c r="H185" i="2"/>
  <c r="F185" i="2"/>
  <c r="E185" i="2"/>
  <c r="AB184" i="2"/>
  <c r="AC184" i="2"/>
  <c r="AA184" i="2"/>
  <c r="M184" i="2"/>
  <c r="L184" i="2"/>
  <c r="Q184" i="2"/>
  <c r="X184" i="2" s="1"/>
  <c r="J184" i="2"/>
  <c r="H184" i="2"/>
  <c r="F184" i="2"/>
  <c r="E184" i="2"/>
  <c r="AB183" i="2"/>
  <c r="AD183" i="2" s="1"/>
  <c r="AA183" i="2"/>
  <c r="M183" i="2"/>
  <c r="L183" i="2"/>
  <c r="J183" i="2"/>
  <c r="H183" i="2"/>
  <c r="F183" i="2"/>
  <c r="E183" i="2"/>
  <c r="AB182" i="2"/>
  <c r="AC182" i="2"/>
  <c r="AA182" i="2"/>
  <c r="M182" i="2"/>
  <c r="L182" i="2"/>
  <c r="P182" i="2"/>
  <c r="W182" i="2" s="1"/>
  <c r="J182" i="2"/>
  <c r="H182" i="2"/>
  <c r="F182" i="2"/>
  <c r="E182" i="2"/>
  <c r="AB181" i="2"/>
  <c r="AD181" i="2" s="1"/>
  <c r="AA181" i="2"/>
  <c r="B181" i="2" s="1"/>
  <c r="M181" i="2"/>
  <c r="L181" i="2"/>
  <c r="T181" i="2"/>
  <c r="J181" i="2"/>
  <c r="H181" i="2"/>
  <c r="F181" i="2"/>
  <c r="E181" i="2"/>
  <c r="AB180" i="2"/>
  <c r="AC180" i="2"/>
  <c r="AA180" i="2"/>
  <c r="M180" i="2"/>
  <c r="L180" i="2"/>
  <c r="Q180" i="2"/>
  <c r="X180" i="2" s="1"/>
  <c r="J180" i="2"/>
  <c r="H180" i="2"/>
  <c r="F180" i="2"/>
  <c r="E180" i="2"/>
  <c r="AB179" i="2"/>
  <c r="AD179" i="2" s="1"/>
  <c r="AA179" i="2"/>
  <c r="AI179" i="2" s="1"/>
  <c r="AP179" i="2" s="1"/>
  <c r="M179" i="2"/>
  <c r="L179" i="2"/>
  <c r="O179" i="2" s="1"/>
  <c r="V179" i="2" s="1"/>
  <c r="J179" i="2"/>
  <c r="H179" i="2"/>
  <c r="F179" i="2"/>
  <c r="E179" i="2"/>
  <c r="AB178" i="2"/>
  <c r="AC178" i="2"/>
  <c r="AA178" i="2"/>
  <c r="M178" i="2"/>
  <c r="L178" i="2"/>
  <c r="P178" i="2"/>
  <c r="W178" i="2" s="1"/>
  <c r="J178" i="2"/>
  <c r="H178" i="2"/>
  <c r="F178" i="2"/>
  <c r="E178" i="2"/>
  <c r="AB177" i="2"/>
  <c r="AA177" i="2"/>
  <c r="M177" i="2"/>
  <c r="L177" i="2"/>
  <c r="T177" i="2"/>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c r="AA174" i="2"/>
  <c r="B174" i="2"/>
  <c r="M174" i="2"/>
  <c r="L174" i="2"/>
  <c r="Q174" i="2" s="1"/>
  <c r="X174" i="2" s="1"/>
  <c r="J174" i="2"/>
  <c r="H174" i="2"/>
  <c r="F174" i="2"/>
  <c r="E174" i="2"/>
  <c r="AB173" i="2"/>
  <c r="AD173" i="2"/>
  <c r="AA173" i="2"/>
  <c r="T173" i="2"/>
  <c r="Q173" i="2"/>
  <c r="X173" i="2"/>
  <c r="P173" i="2"/>
  <c r="W173" i="2"/>
  <c r="O173" i="2"/>
  <c r="V173" i="2"/>
  <c r="N173" i="2"/>
  <c r="U173" i="2"/>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c r="AA171" i="2"/>
  <c r="AH171" i="2"/>
  <c r="AO171" i="2" s="1"/>
  <c r="T171" i="2"/>
  <c r="Q171" i="2"/>
  <c r="X171" i="2"/>
  <c r="P171" i="2"/>
  <c r="W171" i="2"/>
  <c r="O171" i="2"/>
  <c r="V171" i="2"/>
  <c r="N171" i="2"/>
  <c r="U171" i="2"/>
  <c r="M171" i="2"/>
  <c r="J171" i="2"/>
  <c r="H171" i="2"/>
  <c r="F171" i="2"/>
  <c r="E171" i="2"/>
  <c r="AD170" i="2"/>
  <c r="AC170" i="2"/>
  <c r="AB170" i="2"/>
  <c r="AA170" i="2"/>
  <c r="AJ170" i="2"/>
  <c r="AQ170" i="2" s="1"/>
  <c r="T170" i="2"/>
  <c r="Q170" i="2"/>
  <c r="X170" i="2"/>
  <c r="P170" i="2"/>
  <c r="W170" i="2"/>
  <c r="O170" i="2"/>
  <c r="V170" i="2"/>
  <c r="N170" i="2"/>
  <c r="U170" i="2"/>
  <c r="M170" i="2"/>
  <c r="J170" i="2"/>
  <c r="H170" i="2"/>
  <c r="F170" i="2"/>
  <c r="E170" i="2"/>
  <c r="AB169" i="2"/>
  <c r="AA169" i="2"/>
  <c r="AI169" i="2"/>
  <c r="AP169" i="2" s="1"/>
  <c r="M169" i="2"/>
  <c r="L169" i="2"/>
  <c r="Q169" i="2"/>
  <c r="X169" i="2" s="1"/>
  <c r="J169" i="2"/>
  <c r="H169" i="2"/>
  <c r="F169" i="2"/>
  <c r="E169" i="2"/>
  <c r="AL168" i="2"/>
  <c r="AK168" i="2"/>
  <c r="AR168" i="2"/>
  <c r="AJ168" i="2"/>
  <c r="AQ168" i="2"/>
  <c r="AG168" i="2"/>
  <c r="AN168" i="2"/>
  <c r="AF168" i="2"/>
  <c r="AM168" i="2"/>
  <c r="AD168" i="2"/>
  <c r="AC168" i="2"/>
  <c r="T168" i="2"/>
  <c r="Q168" i="2"/>
  <c r="X168" i="2" s="1"/>
  <c r="P168" i="2"/>
  <c r="W168" i="2" s="1"/>
  <c r="O168" i="2"/>
  <c r="V168" i="2" s="1"/>
  <c r="N168" i="2"/>
  <c r="U168" i="2" s="1"/>
  <c r="M168" i="2"/>
  <c r="J168" i="2"/>
  <c r="H168" i="2"/>
  <c r="F168" i="2"/>
  <c r="E168" i="2"/>
  <c r="B168" i="2"/>
  <c r="AL167" i="2"/>
  <c r="AI167" i="2"/>
  <c r="AP167" i="2"/>
  <c r="AH167" i="2"/>
  <c r="AO167" i="2"/>
  <c r="AG167" i="2"/>
  <c r="AN167" i="2"/>
  <c r="AF167" i="2"/>
  <c r="AM167" i="2"/>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c r="P166" i="2"/>
  <c r="W166" i="2"/>
  <c r="O166" i="2"/>
  <c r="V166" i="2"/>
  <c r="N166" i="2"/>
  <c r="U166" i="2"/>
  <c r="M166" i="2"/>
  <c r="J166" i="2"/>
  <c r="H166" i="2"/>
  <c r="F166" i="2"/>
  <c r="E166" i="2"/>
  <c r="AB165" i="2"/>
  <c r="AC165" i="2" s="1"/>
  <c r="AA165" i="2"/>
  <c r="B165" i="2" s="1"/>
  <c r="T165" i="2"/>
  <c r="Q165" i="2"/>
  <c r="X165" i="2"/>
  <c r="P165" i="2"/>
  <c r="W165" i="2"/>
  <c r="O165" i="2"/>
  <c r="V165" i="2"/>
  <c r="N165" i="2"/>
  <c r="U165" i="2"/>
  <c r="M165" i="2"/>
  <c r="J165" i="2"/>
  <c r="H165" i="2"/>
  <c r="F165" i="2"/>
  <c r="E165" i="2"/>
  <c r="AB164" i="2"/>
  <c r="AA164" i="2"/>
  <c r="AI164" i="2"/>
  <c r="AP164" i="2" s="1"/>
  <c r="T164" i="2"/>
  <c r="Q164" i="2"/>
  <c r="X164" i="2"/>
  <c r="P164" i="2"/>
  <c r="W164" i="2"/>
  <c r="O164" i="2"/>
  <c r="V164" i="2"/>
  <c r="N164" i="2"/>
  <c r="U164" i="2"/>
  <c r="M164" i="2"/>
  <c r="J164" i="2"/>
  <c r="H164" i="2"/>
  <c r="F164" i="2"/>
  <c r="E164" i="2"/>
  <c r="AB163" i="2"/>
  <c r="AA163" i="2"/>
  <c r="AI163" i="2"/>
  <c r="AP163" i="2" s="1"/>
  <c r="T163" i="2"/>
  <c r="Q163" i="2"/>
  <c r="X163" i="2"/>
  <c r="P163" i="2"/>
  <c r="W163" i="2"/>
  <c r="O163" i="2"/>
  <c r="V163" i="2"/>
  <c r="N163" i="2"/>
  <c r="U163" i="2"/>
  <c r="M163" i="2"/>
  <c r="J163" i="2"/>
  <c r="H163" i="2"/>
  <c r="F163" i="2"/>
  <c r="E163" i="2"/>
  <c r="AB162" i="2"/>
  <c r="AA162" i="2"/>
  <c r="B162" i="2"/>
  <c r="T162" i="2"/>
  <c r="Q162" i="2"/>
  <c r="X162" i="2" s="1"/>
  <c r="P162" i="2"/>
  <c r="W162" i="2" s="1"/>
  <c r="O162" i="2"/>
  <c r="V162" i="2" s="1"/>
  <c r="N162" i="2"/>
  <c r="U162" i="2"/>
  <c r="M162" i="2"/>
  <c r="J162" i="2"/>
  <c r="H162" i="2"/>
  <c r="F162" i="2"/>
  <c r="E162" i="2"/>
  <c r="AB161" i="2"/>
  <c r="AA161" i="2"/>
  <c r="AG161" i="2"/>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c r="O160" i="2"/>
  <c r="V160" i="2" s="1"/>
  <c r="N160" i="2"/>
  <c r="U160" i="2" s="1"/>
  <c r="M160" i="2"/>
  <c r="J160" i="2"/>
  <c r="H160" i="2"/>
  <c r="F160" i="2"/>
  <c r="E160" i="2"/>
  <c r="AB159" i="2"/>
  <c r="AA159" i="2"/>
  <c r="AF159" i="2" s="1"/>
  <c r="AM159" i="2" s="1"/>
  <c r="J159" i="2"/>
  <c r="H159" i="2"/>
  <c r="F159" i="2"/>
  <c r="E159" i="2"/>
  <c r="AB158" i="2"/>
  <c r="AC158" i="2"/>
  <c r="AA158" i="2"/>
  <c r="AG158" i="2"/>
  <c r="AN158" i="2" s="1"/>
  <c r="T158" i="2"/>
  <c r="Q158" i="2"/>
  <c r="X158" i="2"/>
  <c r="P158" i="2"/>
  <c r="W158" i="2"/>
  <c r="O158" i="2"/>
  <c r="V158" i="2"/>
  <c r="N158" i="2"/>
  <c r="U158" i="2"/>
  <c r="M158" i="2"/>
  <c r="J158" i="2"/>
  <c r="H158" i="2"/>
  <c r="F158" i="2"/>
  <c r="E158" i="2"/>
  <c r="AB157" i="2"/>
  <c r="AC157" i="2" s="1"/>
  <c r="AA157" i="2"/>
  <c r="B157" i="2"/>
  <c r="T157" i="2"/>
  <c r="Q157" i="2"/>
  <c r="X157" i="2"/>
  <c r="P157" i="2"/>
  <c r="W157" i="2"/>
  <c r="O157" i="2"/>
  <c r="V157" i="2"/>
  <c r="N157" i="2"/>
  <c r="U157" i="2" s="1"/>
  <c r="M157" i="2"/>
  <c r="J157" i="2"/>
  <c r="H157" i="2"/>
  <c r="F157" i="2"/>
  <c r="E157" i="2"/>
  <c r="AB156" i="2"/>
  <c r="AD156" i="2"/>
  <c r="AA156" i="2"/>
  <c r="AK156" i="2" s="1"/>
  <c r="AR156" i="2" s="1"/>
  <c r="T156" i="2"/>
  <c r="Q156" i="2"/>
  <c r="X156" i="2" s="1"/>
  <c r="P156" i="2"/>
  <c r="W156" i="2"/>
  <c r="O156" i="2"/>
  <c r="V156" i="2" s="1"/>
  <c r="N156" i="2"/>
  <c r="U156" i="2" s="1"/>
  <c r="M156" i="2"/>
  <c r="J156" i="2"/>
  <c r="H156" i="2"/>
  <c r="F156" i="2"/>
  <c r="E156" i="2"/>
  <c r="AB155" i="2"/>
  <c r="AD155" i="2"/>
  <c r="AA155" i="2"/>
  <c r="AI155" i="2"/>
  <c r="AP155" i="2" s="1"/>
  <c r="M155" i="2"/>
  <c r="L155" i="2"/>
  <c r="H155" i="2"/>
  <c r="F155" i="2"/>
  <c r="E155" i="2"/>
  <c r="AB154" i="2"/>
  <c r="AC154" i="2"/>
  <c r="AA154" i="2"/>
  <c r="M154" i="2"/>
  <c r="L154" i="2"/>
  <c r="Q154" i="2"/>
  <c r="X154" i="2" s="1"/>
  <c r="H154" i="2"/>
  <c r="F154" i="2"/>
  <c r="E154" i="2"/>
  <c r="AB153" i="2"/>
  <c r="AD153" i="2"/>
  <c r="AA153" i="2"/>
  <c r="M153" i="2"/>
  <c r="L153" i="2"/>
  <c r="H153" i="2"/>
  <c r="F153" i="2"/>
  <c r="E153" i="2"/>
  <c r="AB152" i="2"/>
  <c r="AD152" i="2"/>
  <c r="AA152" i="2"/>
  <c r="B152" i="2"/>
  <c r="M152" i="2"/>
  <c r="L152" i="2"/>
  <c r="H152" i="2"/>
  <c r="F152" i="2"/>
  <c r="E152" i="2"/>
  <c r="AB151" i="2"/>
  <c r="AD151" i="2" s="1"/>
  <c r="AA151" i="2"/>
  <c r="AI151" i="2" s="1"/>
  <c r="AP151" i="2"/>
  <c r="M151" i="2"/>
  <c r="L151" i="2"/>
  <c r="P151" i="2" s="1"/>
  <c r="W151" i="2"/>
  <c r="H151" i="2"/>
  <c r="F151" i="2"/>
  <c r="E151" i="2"/>
  <c r="AB150" i="2"/>
  <c r="AC150" i="2" s="1"/>
  <c r="AA150" i="2"/>
  <c r="AH150" i="2" s="1"/>
  <c r="AO150" i="2"/>
  <c r="M150" i="2"/>
  <c r="L150" i="2"/>
  <c r="P150" i="2" s="1"/>
  <c r="W150" i="2"/>
  <c r="H150" i="2"/>
  <c r="F150" i="2"/>
  <c r="E150" i="2"/>
  <c r="AB149" i="2"/>
  <c r="AD149" i="2"/>
  <c r="AA149" i="2"/>
  <c r="M149" i="2"/>
  <c r="L149" i="2"/>
  <c r="T149" i="2" s="1"/>
  <c r="H149" i="2"/>
  <c r="F149" i="2"/>
  <c r="E149" i="2"/>
  <c r="AB148" i="2"/>
  <c r="AC148" i="2"/>
  <c r="AA148" i="2"/>
  <c r="M148" i="2"/>
  <c r="L148" i="2"/>
  <c r="T148" i="2"/>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c r="H145" i="2"/>
  <c r="F145" i="2"/>
  <c r="E145" i="2"/>
  <c r="AB144" i="2"/>
  <c r="AC144" i="2"/>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c r="AA140" i="2"/>
  <c r="AI140" i="2"/>
  <c r="AP140" i="2" s="1"/>
  <c r="M140" i="2"/>
  <c r="L140" i="2"/>
  <c r="H140" i="2"/>
  <c r="F140" i="2"/>
  <c r="E140" i="2"/>
  <c r="AB139" i="2"/>
  <c r="AD139" i="2"/>
  <c r="AA139" i="2"/>
  <c r="M139" i="2"/>
  <c r="L139" i="2"/>
  <c r="Q139" i="2"/>
  <c r="X139" i="2" s="1"/>
  <c r="H139" i="2"/>
  <c r="F139" i="2"/>
  <c r="E139" i="2"/>
  <c r="AB138" i="2"/>
  <c r="AA138" i="2"/>
  <c r="AJ138" i="2" s="1"/>
  <c r="AQ138" i="2" s="1"/>
  <c r="M138" i="2"/>
  <c r="L138" i="2"/>
  <c r="H138" i="2"/>
  <c r="F138" i="2"/>
  <c r="E138" i="2"/>
  <c r="AB137" i="2"/>
  <c r="AD137" i="2" s="1"/>
  <c r="AA137" i="2"/>
  <c r="AI137" i="2" s="1"/>
  <c r="AP137" i="2"/>
  <c r="T137" i="2"/>
  <c r="Q137" i="2"/>
  <c r="X137" i="2" s="1"/>
  <c r="P137" i="2"/>
  <c r="W137" i="2" s="1"/>
  <c r="O137" i="2"/>
  <c r="V137" i="2" s="1"/>
  <c r="N137" i="2"/>
  <c r="U137" i="2" s="1"/>
  <c r="M137" i="2"/>
  <c r="J137" i="2"/>
  <c r="H137" i="2"/>
  <c r="F137" i="2"/>
  <c r="E137" i="2"/>
  <c r="AB136" i="2"/>
  <c r="AA136" i="2"/>
  <c r="AJ136" i="2" s="1"/>
  <c r="AQ136" i="2" s="1"/>
  <c r="T136" i="2"/>
  <c r="Q136" i="2"/>
  <c r="X136" i="2"/>
  <c r="P136" i="2"/>
  <c r="W136" i="2" s="1"/>
  <c r="O136" i="2"/>
  <c r="V136" i="2" s="1"/>
  <c r="N136" i="2"/>
  <c r="U136" i="2" s="1"/>
  <c r="M136" i="2"/>
  <c r="J136" i="2"/>
  <c r="H136" i="2"/>
  <c r="F136" i="2"/>
  <c r="E136" i="2"/>
  <c r="AB135" i="2"/>
  <c r="AD135" i="2"/>
  <c r="AA135" i="2"/>
  <c r="AK135" i="2"/>
  <c r="AR135" i="2" s="1"/>
  <c r="T135" i="2"/>
  <c r="Q135" i="2"/>
  <c r="X135" i="2"/>
  <c r="P135" i="2"/>
  <c r="W135" i="2"/>
  <c r="O135" i="2"/>
  <c r="V135" i="2"/>
  <c r="N135" i="2"/>
  <c r="U135" i="2" s="1"/>
  <c r="M135" i="2"/>
  <c r="J135" i="2"/>
  <c r="H135" i="2"/>
  <c r="F135" i="2"/>
  <c r="E135" i="2"/>
  <c r="AB134" i="2"/>
  <c r="AD134" i="2" s="1"/>
  <c r="AA134" i="2"/>
  <c r="AI134" i="2" s="1"/>
  <c r="AP134" i="2"/>
  <c r="T134" i="2"/>
  <c r="Q134" i="2"/>
  <c r="X134" i="2" s="1"/>
  <c r="P134" i="2"/>
  <c r="W134" i="2"/>
  <c r="O134" i="2"/>
  <c r="V134" i="2" s="1"/>
  <c r="N134" i="2"/>
  <c r="U134" i="2" s="1"/>
  <c r="M134" i="2"/>
  <c r="J134" i="2"/>
  <c r="H134" i="2"/>
  <c r="F134" i="2"/>
  <c r="E134" i="2"/>
  <c r="AB133" i="2"/>
  <c r="AD133" i="2"/>
  <c r="AA133" i="2"/>
  <c r="B133" i="2"/>
  <c r="T133" i="2"/>
  <c r="Q133" i="2"/>
  <c r="X133" i="2"/>
  <c r="P133" i="2"/>
  <c r="W133" i="2" s="1"/>
  <c r="O133" i="2"/>
  <c r="V133" i="2" s="1"/>
  <c r="N133" i="2"/>
  <c r="U133" i="2" s="1"/>
  <c r="M133" i="2"/>
  <c r="J133" i="2"/>
  <c r="H133" i="2"/>
  <c r="F133" i="2"/>
  <c r="E133" i="2"/>
  <c r="AB132" i="2"/>
  <c r="AC132" i="2"/>
  <c r="AA132" i="2"/>
  <c r="B132" i="2"/>
  <c r="T132" i="2"/>
  <c r="Q132" i="2"/>
  <c r="X132" i="2" s="1"/>
  <c r="P132" i="2"/>
  <c r="W132" i="2" s="1"/>
  <c r="O132" i="2"/>
  <c r="V132" i="2" s="1"/>
  <c r="N132" i="2"/>
  <c r="U132" i="2"/>
  <c r="M132" i="2"/>
  <c r="J132" i="2"/>
  <c r="H132" i="2"/>
  <c r="F132" i="2"/>
  <c r="E132" i="2"/>
  <c r="AB131" i="2"/>
  <c r="AC131" i="2"/>
  <c r="AA131" i="2"/>
  <c r="AL131" i="2" s="1"/>
  <c r="T131" i="2"/>
  <c r="Q131" i="2"/>
  <c r="X131" i="2" s="1"/>
  <c r="P131" i="2"/>
  <c r="W131" i="2" s="1"/>
  <c r="O131" i="2"/>
  <c r="V131" i="2"/>
  <c r="N131" i="2"/>
  <c r="U131" i="2" s="1"/>
  <c r="M131" i="2"/>
  <c r="J131" i="2"/>
  <c r="H131" i="2"/>
  <c r="F131" i="2"/>
  <c r="E131" i="2"/>
  <c r="AB130" i="2"/>
  <c r="AC130" i="2"/>
  <c r="AA130" i="2"/>
  <c r="AL130" i="2"/>
  <c r="T130" i="2"/>
  <c r="Q130" i="2"/>
  <c r="X130" i="2" s="1"/>
  <c r="P130" i="2"/>
  <c r="W130" i="2"/>
  <c r="O130" i="2"/>
  <c r="V130" i="2" s="1"/>
  <c r="N130" i="2"/>
  <c r="U130" i="2" s="1"/>
  <c r="M130" i="2"/>
  <c r="J130" i="2"/>
  <c r="H130" i="2"/>
  <c r="F130" i="2"/>
  <c r="E130" i="2"/>
  <c r="AL129" i="2"/>
  <c r="AI129" i="2"/>
  <c r="AP129" i="2" s="1"/>
  <c r="AH129" i="2"/>
  <c r="AO129" i="2" s="1"/>
  <c r="AG129" i="2"/>
  <c r="AN129" i="2"/>
  <c r="AF129" i="2"/>
  <c r="AM129" i="2" s="1"/>
  <c r="AB129" i="2"/>
  <c r="AC129" i="2" s="1"/>
  <c r="T129" i="2"/>
  <c r="Q129" i="2"/>
  <c r="X129" i="2"/>
  <c r="P129" i="2"/>
  <c r="W129" i="2"/>
  <c r="O129" i="2"/>
  <c r="V129" i="2"/>
  <c r="N129" i="2"/>
  <c r="U129" i="2"/>
  <c r="M129" i="2"/>
  <c r="J129" i="2"/>
  <c r="H129" i="2"/>
  <c r="F129" i="2"/>
  <c r="E129" i="2"/>
  <c r="B129" i="2"/>
  <c r="AB128" i="2"/>
  <c r="AA128" i="2"/>
  <c r="T128" i="2"/>
  <c r="Q128" i="2"/>
  <c r="X128" i="2"/>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c r="AO126" i="2" s="1"/>
  <c r="T126" i="2"/>
  <c r="S126" i="2"/>
  <c r="Z126" i="2"/>
  <c r="R126" i="2"/>
  <c r="Y126" i="2"/>
  <c r="Q126" i="2"/>
  <c r="X126" i="2"/>
  <c r="P126" i="2"/>
  <c r="W126" i="2"/>
  <c r="O126" i="2"/>
  <c r="V126" i="2"/>
  <c r="N126" i="2"/>
  <c r="U126" i="2"/>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c r="AA124" i="2"/>
  <c r="AH124" i="2"/>
  <c r="AO124" i="2"/>
  <c r="T124" i="2"/>
  <c r="Q124" i="2"/>
  <c r="X124" i="2"/>
  <c r="P124" i="2"/>
  <c r="W124" i="2"/>
  <c r="O124" i="2"/>
  <c r="V124" i="2"/>
  <c r="N124" i="2"/>
  <c r="U124" i="2" s="1"/>
  <c r="M124" i="2"/>
  <c r="J124" i="2"/>
  <c r="H124" i="2"/>
  <c r="F124" i="2"/>
  <c r="E124" i="2"/>
  <c r="AB123" i="2"/>
  <c r="AC123" i="2" s="1"/>
  <c r="AA123" i="2"/>
  <c r="AH123" i="2" s="1"/>
  <c r="AO123" i="2" s="1"/>
  <c r="T123" i="2"/>
  <c r="Q123" i="2"/>
  <c r="X123" i="2" s="1"/>
  <c r="P123" i="2"/>
  <c r="W123" i="2"/>
  <c r="O123" i="2"/>
  <c r="V123" i="2" s="1"/>
  <c r="N123" i="2"/>
  <c r="U123" i="2" s="1"/>
  <c r="M123" i="2"/>
  <c r="J123" i="2"/>
  <c r="H123" i="2"/>
  <c r="F123" i="2"/>
  <c r="E123" i="2"/>
  <c r="AB122" i="2"/>
  <c r="AA122" i="2"/>
  <c r="AL122" i="2" s="1"/>
  <c r="T122" i="2"/>
  <c r="Q122" i="2"/>
  <c r="X122" i="2"/>
  <c r="P122" i="2"/>
  <c r="W122" i="2"/>
  <c r="O122" i="2"/>
  <c r="V122" i="2"/>
  <c r="N122" i="2"/>
  <c r="U122" i="2"/>
  <c r="M122" i="2"/>
  <c r="J122" i="2"/>
  <c r="H122" i="2"/>
  <c r="F122" i="2"/>
  <c r="E122" i="2"/>
  <c r="AB121" i="2"/>
  <c r="AA121" i="2"/>
  <c r="T121" i="2"/>
  <c r="Q121" i="2"/>
  <c r="X121" i="2"/>
  <c r="P121" i="2"/>
  <c r="W121" i="2"/>
  <c r="O121" i="2"/>
  <c r="V121" i="2"/>
  <c r="N121" i="2"/>
  <c r="U121" i="2"/>
  <c r="M121" i="2"/>
  <c r="J121" i="2"/>
  <c r="H121" i="2"/>
  <c r="F121" i="2"/>
  <c r="E121" i="2"/>
  <c r="AB120" i="2"/>
  <c r="AA120" i="2"/>
  <c r="AL120" i="2"/>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c r="AA118" i="2"/>
  <c r="T118" i="2"/>
  <c r="Q118" i="2"/>
  <c r="X118" i="2"/>
  <c r="P118" i="2"/>
  <c r="W118" i="2"/>
  <c r="O118" i="2"/>
  <c r="V118" i="2"/>
  <c r="N118" i="2"/>
  <c r="U118" i="2"/>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c r="N116" i="2"/>
  <c r="U116" i="2" s="1"/>
  <c r="M116" i="2"/>
  <c r="J116" i="2"/>
  <c r="H116" i="2"/>
  <c r="F116" i="2"/>
  <c r="E116" i="2"/>
  <c r="AB115" i="2"/>
  <c r="AC115" i="2"/>
  <c r="AA115" i="2"/>
  <c r="T115" i="2"/>
  <c r="Q115" i="2"/>
  <c r="X115" i="2"/>
  <c r="P115" i="2"/>
  <c r="W115" i="2"/>
  <c r="O115" i="2"/>
  <c r="V115" i="2"/>
  <c r="N115" i="2"/>
  <c r="U115" i="2"/>
  <c r="M115" i="2"/>
  <c r="J115" i="2"/>
  <c r="H115" i="2"/>
  <c r="F115" i="2"/>
  <c r="E115" i="2"/>
  <c r="AB114" i="2"/>
  <c r="AA114" i="2"/>
  <c r="AL114" i="2" s="1"/>
  <c r="T114" i="2"/>
  <c r="S114" i="2"/>
  <c r="Z114" i="2" s="1"/>
  <c r="R114" i="2"/>
  <c r="Y114" i="2"/>
  <c r="Q114" i="2"/>
  <c r="X114" i="2"/>
  <c r="P114" i="2"/>
  <c r="W114" i="2" s="1"/>
  <c r="O114" i="2"/>
  <c r="V114" i="2" s="1"/>
  <c r="N114" i="2"/>
  <c r="U114" i="2" s="1"/>
  <c r="M114" i="2"/>
  <c r="J114" i="2"/>
  <c r="H114" i="2"/>
  <c r="F114" i="2"/>
  <c r="E114" i="2"/>
  <c r="AB113" i="2"/>
  <c r="AD113" i="2"/>
  <c r="AA113" i="2"/>
  <c r="T113" i="2"/>
  <c r="S113" i="2"/>
  <c r="Z113" i="2" s="1"/>
  <c r="R113" i="2"/>
  <c r="Y113" i="2" s="1"/>
  <c r="Q113" i="2"/>
  <c r="X113" i="2"/>
  <c r="P113" i="2"/>
  <c r="W113" i="2"/>
  <c r="O113" i="2"/>
  <c r="V113" i="2"/>
  <c r="N113" i="2"/>
  <c r="U113" i="2" s="1"/>
  <c r="M113" i="2"/>
  <c r="J113" i="2"/>
  <c r="H113" i="2"/>
  <c r="F113" i="2"/>
  <c r="E113" i="2"/>
  <c r="AB112" i="2"/>
  <c r="AC112" i="2" s="1"/>
  <c r="AA112" i="2"/>
  <c r="AH112" i="2" s="1"/>
  <c r="AO112" i="2" s="1"/>
  <c r="T112" i="2"/>
  <c r="S112" i="2"/>
  <c r="Z112" i="2"/>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c r="P111" i="2"/>
  <c r="W111" i="2"/>
  <c r="O111" i="2"/>
  <c r="V111" i="2" s="1"/>
  <c r="N111" i="2"/>
  <c r="U111" i="2" s="1"/>
  <c r="M111" i="2"/>
  <c r="J111" i="2"/>
  <c r="H111" i="2"/>
  <c r="F111" i="2"/>
  <c r="E111" i="2"/>
  <c r="AB110" i="2"/>
  <c r="AD110" i="2"/>
  <c r="AA110" i="2"/>
  <c r="T110" i="2"/>
  <c r="S110" i="2"/>
  <c r="Z110" i="2"/>
  <c r="R110" i="2"/>
  <c r="Y110" i="2"/>
  <c r="Q110" i="2"/>
  <c r="X110" i="2"/>
  <c r="P110" i="2"/>
  <c r="W110" i="2" s="1"/>
  <c r="O110" i="2"/>
  <c r="V110" i="2"/>
  <c r="N110" i="2"/>
  <c r="U110" i="2"/>
  <c r="M110" i="2"/>
  <c r="J110" i="2"/>
  <c r="H110" i="2"/>
  <c r="F110" i="2"/>
  <c r="E110" i="2"/>
  <c r="AB109" i="2"/>
  <c r="AD109" i="2" s="1"/>
  <c r="AA109" i="2"/>
  <c r="AI109" i="2" s="1"/>
  <c r="AP109" i="2" s="1"/>
  <c r="T109" i="2"/>
  <c r="S109" i="2"/>
  <c r="Z109" i="2" s="1"/>
  <c r="R109" i="2"/>
  <c r="Y109" i="2"/>
  <c r="Q109" i="2"/>
  <c r="X109" i="2" s="1"/>
  <c r="P109" i="2"/>
  <c r="W109" i="2" s="1"/>
  <c r="O109" i="2"/>
  <c r="V109" i="2" s="1"/>
  <c r="N109" i="2"/>
  <c r="U109" i="2"/>
  <c r="M109" i="2"/>
  <c r="J109" i="2"/>
  <c r="H109" i="2"/>
  <c r="F109" i="2"/>
  <c r="E109" i="2"/>
  <c r="AB108" i="2"/>
  <c r="AC108" i="2" s="1"/>
  <c r="AA108" i="2"/>
  <c r="AL108" i="2"/>
  <c r="T108" i="2"/>
  <c r="S108" i="2"/>
  <c r="Z108" i="2"/>
  <c r="R108" i="2"/>
  <c r="Y108" i="2" s="1"/>
  <c r="Q108" i="2"/>
  <c r="X108" i="2" s="1"/>
  <c r="P108" i="2"/>
  <c r="W108" i="2" s="1"/>
  <c r="O108" i="2"/>
  <c r="V108" i="2"/>
  <c r="N108" i="2"/>
  <c r="U108" i="2" s="1"/>
  <c r="M108" i="2"/>
  <c r="J108" i="2"/>
  <c r="H108" i="2"/>
  <c r="F108" i="2"/>
  <c r="E108" i="2"/>
  <c r="AB107" i="2"/>
  <c r="AA107" i="2"/>
  <c r="AI107" i="2" s="1"/>
  <c r="AP107" i="2" s="1"/>
  <c r="T107" i="2"/>
  <c r="Q107" i="2"/>
  <c r="X107" i="2" s="1"/>
  <c r="P107" i="2"/>
  <c r="W107" i="2" s="1"/>
  <c r="O107" i="2"/>
  <c r="V107" i="2"/>
  <c r="N107" i="2"/>
  <c r="U107" i="2" s="1"/>
  <c r="M107" i="2"/>
  <c r="J107" i="2"/>
  <c r="H107" i="2"/>
  <c r="F107" i="2"/>
  <c r="E107" i="2"/>
  <c r="AB106" i="2"/>
  <c r="AC106" i="2"/>
  <c r="AA106" i="2"/>
  <c r="AL106" i="2" s="1"/>
  <c r="T106" i="2"/>
  <c r="Q106" i="2"/>
  <c r="X106" i="2" s="1"/>
  <c r="P106" i="2"/>
  <c r="W106" i="2"/>
  <c r="O106" i="2"/>
  <c r="V106" i="2" s="1"/>
  <c r="N106" i="2"/>
  <c r="U106" i="2" s="1"/>
  <c r="M106" i="2"/>
  <c r="J106" i="2"/>
  <c r="H106" i="2"/>
  <c r="F106" i="2"/>
  <c r="E106" i="2"/>
  <c r="AB105" i="2"/>
  <c r="AC105" i="2" s="1"/>
  <c r="AA105" i="2"/>
  <c r="AH105" i="2"/>
  <c r="AO105" i="2"/>
  <c r="T105" i="2"/>
  <c r="Q105" i="2"/>
  <c r="X105" i="2" s="1"/>
  <c r="P105" i="2"/>
  <c r="W105" i="2" s="1"/>
  <c r="O105" i="2"/>
  <c r="V105" i="2"/>
  <c r="N105" i="2"/>
  <c r="U105" i="2"/>
  <c r="M105" i="2"/>
  <c r="J105" i="2"/>
  <c r="H105" i="2"/>
  <c r="F105" i="2"/>
  <c r="E105" i="2"/>
  <c r="AB104" i="2"/>
  <c r="AD104" i="2"/>
  <c r="AA104" i="2"/>
  <c r="T104" i="2"/>
  <c r="Q104" i="2"/>
  <c r="X104" i="2" s="1"/>
  <c r="P104" i="2"/>
  <c r="W104" i="2" s="1"/>
  <c r="O104" i="2"/>
  <c r="V104" i="2" s="1"/>
  <c r="N104" i="2"/>
  <c r="U104" i="2" s="1"/>
  <c r="M104" i="2"/>
  <c r="J104" i="2"/>
  <c r="H104" i="2"/>
  <c r="F104" i="2"/>
  <c r="E104" i="2"/>
  <c r="AB103" i="2"/>
  <c r="AD103" i="2"/>
  <c r="AA103" i="2"/>
  <c r="AI103" i="2"/>
  <c r="AP103" i="2"/>
  <c r="T103" i="2"/>
  <c r="Q103" i="2"/>
  <c r="X103" i="2"/>
  <c r="P103" i="2"/>
  <c r="W103" i="2"/>
  <c r="O103" i="2"/>
  <c r="V103" i="2"/>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c r="AA100" i="2"/>
  <c r="AL100" i="2"/>
  <c r="M100" i="2"/>
  <c r="L100" i="2"/>
  <c r="S100" i="2" s="1"/>
  <c r="Z100" i="2" s="1"/>
  <c r="J100" i="2"/>
  <c r="H100" i="2"/>
  <c r="F100" i="2"/>
  <c r="E100" i="2"/>
  <c r="AB99" i="2"/>
  <c r="AC99" i="2"/>
  <c r="AA99" i="2"/>
  <c r="M99" i="2"/>
  <c r="L99" i="2"/>
  <c r="Q99" i="2"/>
  <c r="X99" i="2" s="1"/>
  <c r="J99" i="2"/>
  <c r="H99" i="2"/>
  <c r="F99" i="2"/>
  <c r="E99" i="2"/>
  <c r="AB98" i="2"/>
  <c r="AD98" i="2" s="1"/>
  <c r="AA98" i="2"/>
  <c r="AI98" i="2"/>
  <c r="AP98" i="2" s="1"/>
  <c r="M98" i="2"/>
  <c r="L98" i="2"/>
  <c r="T98" i="2" s="1"/>
  <c r="J98" i="2"/>
  <c r="H98" i="2"/>
  <c r="F98" i="2"/>
  <c r="E98" i="2"/>
  <c r="AB97" i="2"/>
  <c r="AC97" i="2" s="1"/>
  <c r="AA97" i="2"/>
  <c r="M97" i="2"/>
  <c r="L97" i="2"/>
  <c r="R97" i="2" s="1"/>
  <c r="Y97" i="2" s="1"/>
  <c r="J97" i="2"/>
  <c r="H97" i="2"/>
  <c r="F97" i="2"/>
  <c r="E97" i="2"/>
  <c r="AB96" i="2"/>
  <c r="AA96" i="2"/>
  <c r="AF96" i="2" s="1"/>
  <c r="AM96" i="2"/>
  <c r="M96" i="2"/>
  <c r="L96" i="2"/>
  <c r="T96" i="2"/>
  <c r="J96" i="2"/>
  <c r="H96" i="2"/>
  <c r="F96" i="2"/>
  <c r="E96" i="2"/>
  <c r="AB95" i="2"/>
  <c r="AC95" i="2" s="1"/>
  <c r="AA95" i="2"/>
  <c r="AG95" i="2"/>
  <c r="AN95" i="2"/>
  <c r="M95" i="2"/>
  <c r="L95" i="2"/>
  <c r="P95" i="2" s="1"/>
  <c r="W95" i="2"/>
  <c r="J95" i="2"/>
  <c r="H95" i="2"/>
  <c r="F95" i="2"/>
  <c r="E95" i="2"/>
  <c r="AB94" i="2"/>
  <c r="AC94" i="2" s="1"/>
  <c r="AA94" i="2"/>
  <c r="AI94" i="2"/>
  <c r="AP94" i="2"/>
  <c r="M94" i="2"/>
  <c r="L94" i="2"/>
  <c r="R94" i="2" s="1"/>
  <c r="Y94" i="2" s="1"/>
  <c r="J94" i="2"/>
  <c r="H94" i="2"/>
  <c r="F94" i="2"/>
  <c r="E94" i="2"/>
  <c r="AB93" i="2"/>
  <c r="AC93" i="2"/>
  <c r="AA93" i="2"/>
  <c r="AJ93" i="2" s="1"/>
  <c r="AQ93" i="2" s="1"/>
  <c r="M93" i="2"/>
  <c r="L93" i="2"/>
  <c r="R93" i="2"/>
  <c r="Y93" i="2" s="1"/>
  <c r="J93" i="2"/>
  <c r="H93" i="2"/>
  <c r="F93" i="2"/>
  <c r="E93" i="2"/>
  <c r="AB92" i="2"/>
  <c r="AD92" i="2"/>
  <c r="AA92" i="2"/>
  <c r="AK92" i="2" s="1"/>
  <c r="AR92" i="2" s="1"/>
  <c r="M92" i="2"/>
  <c r="L92" i="2"/>
  <c r="O92" i="2" s="1"/>
  <c r="V92" i="2" s="1"/>
  <c r="J92" i="2"/>
  <c r="H92" i="2"/>
  <c r="F92" i="2"/>
  <c r="E92" i="2"/>
  <c r="AB91" i="2"/>
  <c r="AA91" i="2"/>
  <c r="AH91" i="2" s="1"/>
  <c r="AO91" i="2" s="1"/>
  <c r="M91" i="2"/>
  <c r="L91" i="2"/>
  <c r="J91" i="2"/>
  <c r="H91" i="2"/>
  <c r="F91" i="2"/>
  <c r="E91" i="2"/>
  <c r="AB90" i="2"/>
  <c r="AA90" i="2"/>
  <c r="AL90" i="2"/>
  <c r="M90" i="2"/>
  <c r="L90" i="2"/>
  <c r="J90" i="2"/>
  <c r="F90" i="2"/>
  <c r="E90" i="2"/>
  <c r="AB89" i="2"/>
  <c r="AD89" i="2" s="1"/>
  <c r="AA89" i="2"/>
  <c r="T89" i="2"/>
  <c r="Q89" i="2"/>
  <c r="X89" i="2" s="1"/>
  <c r="P89" i="2"/>
  <c r="W89" i="2" s="1"/>
  <c r="O89" i="2"/>
  <c r="V89" i="2" s="1"/>
  <c r="N89" i="2"/>
  <c r="U89" i="2" s="1"/>
  <c r="M89" i="2"/>
  <c r="J89" i="2"/>
  <c r="F89" i="2"/>
  <c r="E89" i="2"/>
  <c r="AB88" i="2"/>
  <c r="AC88" i="2" s="1"/>
  <c r="AA88" i="2"/>
  <c r="AJ88" i="2" s="1"/>
  <c r="AQ88" i="2" s="1"/>
  <c r="T88" i="2"/>
  <c r="Q88" i="2"/>
  <c r="X88" i="2" s="1"/>
  <c r="P88" i="2"/>
  <c r="W88" i="2" s="1"/>
  <c r="O88" i="2"/>
  <c r="V88" i="2" s="1"/>
  <c r="N88" i="2"/>
  <c r="U88" i="2" s="1"/>
  <c r="M88" i="2"/>
  <c r="J88" i="2"/>
  <c r="F88" i="2"/>
  <c r="E88" i="2"/>
  <c r="AB87" i="2"/>
  <c r="AA87" i="2"/>
  <c r="T87" i="2"/>
  <c r="Q87" i="2"/>
  <c r="X87" i="2"/>
  <c r="P87" i="2"/>
  <c r="W87" i="2" s="1"/>
  <c r="O87" i="2"/>
  <c r="V87" i="2" s="1"/>
  <c r="N87" i="2"/>
  <c r="U87" i="2"/>
  <c r="M87" i="2"/>
  <c r="J87" i="2"/>
  <c r="F87" i="2"/>
  <c r="E87" i="2"/>
  <c r="AD86" i="2"/>
  <c r="AC86" i="2"/>
  <c r="AB86" i="2"/>
  <c r="AA86" i="2"/>
  <c r="AI86" i="2" s="1"/>
  <c r="AP86" i="2" s="1"/>
  <c r="T86" i="2"/>
  <c r="Q86" i="2"/>
  <c r="X86" i="2" s="1"/>
  <c r="P86" i="2"/>
  <c r="W86" i="2" s="1"/>
  <c r="O86" i="2"/>
  <c r="V86" i="2"/>
  <c r="N86" i="2"/>
  <c r="U86" i="2" s="1"/>
  <c r="M86" i="2"/>
  <c r="J86" i="2"/>
  <c r="F86" i="2"/>
  <c r="E86" i="2"/>
  <c r="AB85" i="2"/>
  <c r="AD85" i="2"/>
  <c r="AA85" i="2"/>
  <c r="AG85" i="2" s="1"/>
  <c r="AN85" i="2" s="1"/>
  <c r="T85" i="2"/>
  <c r="Q85" i="2"/>
  <c r="X85" i="2" s="1"/>
  <c r="P85" i="2"/>
  <c r="W85" i="2" s="1"/>
  <c r="O85" i="2"/>
  <c r="V85" i="2"/>
  <c r="N85" i="2"/>
  <c r="U85" i="2" s="1"/>
  <c r="M85" i="2"/>
  <c r="J85" i="2"/>
  <c r="F85" i="2"/>
  <c r="E85" i="2"/>
  <c r="AB84" i="2"/>
  <c r="T84" i="2"/>
  <c r="Q84" i="2"/>
  <c r="X84" i="2" s="1"/>
  <c r="P84" i="2"/>
  <c r="W84" i="2" s="1"/>
  <c r="O84" i="2"/>
  <c r="V84" i="2"/>
  <c r="N84" i="2"/>
  <c r="U84" i="2" s="1"/>
  <c r="M84" i="2"/>
  <c r="J84" i="2"/>
  <c r="F84" i="2"/>
  <c r="E84" i="2"/>
  <c r="AD83" i="2"/>
  <c r="AC83" i="2"/>
  <c r="AB83" i="2"/>
  <c r="AA83" i="2"/>
  <c r="T83" i="2"/>
  <c r="Q83" i="2"/>
  <c r="X83" i="2" s="1"/>
  <c r="P83" i="2"/>
  <c r="W83" i="2"/>
  <c r="O83" i="2"/>
  <c r="V83" i="2"/>
  <c r="N83" i="2"/>
  <c r="U83" i="2" s="1"/>
  <c r="M83" i="2"/>
  <c r="J83" i="2"/>
  <c r="F83" i="2"/>
  <c r="E83" i="2"/>
  <c r="AB82" i="2"/>
  <c r="AA82" i="2"/>
  <c r="AH82" i="2"/>
  <c r="AO82" i="2" s="1"/>
  <c r="T82" i="2"/>
  <c r="Q82" i="2"/>
  <c r="X82" i="2" s="1"/>
  <c r="P82" i="2"/>
  <c r="W82" i="2" s="1"/>
  <c r="O82" i="2"/>
  <c r="V82" i="2"/>
  <c r="N82" i="2"/>
  <c r="U82" i="2" s="1"/>
  <c r="M82" i="2"/>
  <c r="J82" i="2"/>
  <c r="F82" i="2"/>
  <c r="E82" i="2"/>
  <c r="AL81" i="2"/>
  <c r="AK81" i="2"/>
  <c r="AR81" i="2"/>
  <c r="AJ81" i="2"/>
  <c r="AQ81" i="2" s="1"/>
  <c r="AI81" i="2"/>
  <c r="AP81" i="2"/>
  <c r="AH81" i="2"/>
  <c r="AO81" i="2"/>
  <c r="AG81" i="2"/>
  <c r="AN81" i="2" s="1"/>
  <c r="AF81" i="2"/>
  <c r="AM81" i="2" s="1"/>
  <c r="AB81" i="2"/>
  <c r="AD81" i="2"/>
  <c r="J81" i="2"/>
  <c r="F81" i="2"/>
  <c r="E81" i="2"/>
  <c r="B81" i="2"/>
  <c r="AL80" i="2"/>
  <c r="AK80" i="2"/>
  <c r="AR80" i="2" s="1"/>
  <c r="AJ80" i="2"/>
  <c r="AQ80" i="2" s="1"/>
  <c r="AI80" i="2"/>
  <c r="AP80" i="2"/>
  <c r="AH80" i="2"/>
  <c r="AO80" i="2" s="1"/>
  <c r="AG80" i="2"/>
  <c r="AN80" i="2" s="1"/>
  <c r="AF80" i="2"/>
  <c r="AM80" i="2"/>
  <c r="AB80" i="2"/>
  <c r="AD80" i="2" s="1"/>
  <c r="J80" i="2"/>
  <c r="F80" i="2"/>
  <c r="E80" i="2"/>
  <c r="B80" i="2"/>
  <c r="AL79" i="2"/>
  <c r="AK79" i="2"/>
  <c r="AR79" i="2" s="1"/>
  <c r="AJ79" i="2"/>
  <c r="AQ79" i="2" s="1"/>
  <c r="AI79" i="2"/>
  <c r="AP79" i="2" s="1"/>
  <c r="AH79" i="2"/>
  <c r="AO79" i="2"/>
  <c r="AG79" i="2"/>
  <c r="AN79" i="2"/>
  <c r="AF79" i="2"/>
  <c r="AM79" i="2" s="1"/>
  <c r="AB79" i="2"/>
  <c r="AD79" i="2" s="1"/>
  <c r="J79" i="2"/>
  <c r="F79" i="2"/>
  <c r="E79" i="2"/>
  <c r="B79" i="2"/>
  <c r="AB78" i="2"/>
  <c r="AD78" i="2"/>
  <c r="AA78" i="2"/>
  <c r="AF78" i="2" s="1"/>
  <c r="AM78" i="2" s="1"/>
  <c r="J78" i="2"/>
  <c r="F78" i="2"/>
  <c r="E78" i="2"/>
  <c r="AB77" i="2"/>
  <c r="AA77" i="2"/>
  <c r="AI77" i="2" s="1"/>
  <c r="AP77" i="2" s="1"/>
  <c r="M77" i="2"/>
  <c r="L77" i="2"/>
  <c r="T77" i="2" s="1"/>
  <c r="J77" i="2"/>
  <c r="F77" i="2"/>
  <c r="E77" i="2"/>
  <c r="AB76" i="2"/>
  <c r="AA76" i="2"/>
  <c r="AI76" i="2" s="1"/>
  <c r="AP76" i="2"/>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c r="AA73" i="2"/>
  <c r="AF73" i="2" s="1"/>
  <c r="AM73" i="2" s="1"/>
  <c r="T73" i="2"/>
  <c r="Q73" i="2"/>
  <c r="X73" i="2"/>
  <c r="P73" i="2"/>
  <c r="W73" i="2" s="1"/>
  <c r="O73" i="2"/>
  <c r="V73" i="2" s="1"/>
  <c r="N73" i="2"/>
  <c r="U73" i="2" s="1"/>
  <c r="M73" i="2"/>
  <c r="J73" i="2"/>
  <c r="F73" i="2"/>
  <c r="E73" i="2"/>
  <c r="AB72" i="2"/>
  <c r="AA72" i="2"/>
  <c r="T72" i="2"/>
  <c r="Q72" i="2"/>
  <c r="X72" i="2"/>
  <c r="P72" i="2"/>
  <c r="W72" i="2" s="1"/>
  <c r="O72" i="2"/>
  <c r="V72" i="2"/>
  <c r="N72" i="2"/>
  <c r="U72" i="2" s="1"/>
  <c r="M72" i="2"/>
  <c r="J72" i="2"/>
  <c r="F72" i="2"/>
  <c r="E72" i="2"/>
  <c r="AB71" i="2"/>
  <c r="AD71" i="2"/>
  <c r="AA71" i="2"/>
  <c r="AJ71" i="2" s="1"/>
  <c r="AQ71" i="2" s="1"/>
  <c r="T71" i="2"/>
  <c r="Q71" i="2"/>
  <c r="X71" i="2"/>
  <c r="P71" i="2"/>
  <c r="W71" i="2" s="1"/>
  <c r="O71" i="2"/>
  <c r="V71" i="2" s="1"/>
  <c r="N71" i="2"/>
  <c r="U71" i="2"/>
  <c r="M71" i="2"/>
  <c r="J71" i="2"/>
  <c r="F71" i="2"/>
  <c r="E71" i="2"/>
  <c r="AB70" i="2"/>
  <c r="AC70" i="2" s="1"/>
  <c r="AA70" i="2"/>
  <c r="AH70" i="2"/>
  <c r="AO70" i="2"/>
  <c r="T70" i="2"/>
  <c r="Q70" i="2"/>
  <c r="X70" i="2"/>
  <c r="P70" i="2"/>
  <c r="W70" i="2" s="1"/>
  <c r="O70" i="2"/>
  <c r="V70" i="2"/>
  <c r="N70" i="2"/>
  <c r="U70" i="2"/>
  <c r="M70" i="2"/>
  <c r="J70" i="2"/>
  <c r="F70" i="2"/>
  <c r="E70" i="2"/>
  <c r="AB69" i="2"/>
  <c r="AD69" i="2"/>
  <c r="AA69" i="2"/>
  <c r="AF69" i="2"/>
  <c r="AM69" i="2" s="1"/>
  <c r="T69" i="2"/>
  <c r="Q69" i="2"/>
  <c r="X69" i="2" s="1"/>
  <c r="P69" i="2"/>
  <c r="W69" i="2"/>
  <c r="O69" i="2"/>
  <c r="V69" i="2"/>
  <c r="N69" i="2"/>
  <c r="U69" i="2" s="1"/>
  <c r="M69" i="2"/>
  <c r="J69" i="2"/>
  <c r="F69" i="2"/>
  <c r="E69" i="2"/>
  <c r="AB68" i="2"/>
  <c r="AC68" i="2"/>
  <c r="AA68" i="2"/>
  <c r="T68" i="2"/>
  <c r="Q68" i="2"/>
  <c r="X68" i="2" s="1"/>
  <c r="P68" i="2"/>
  <c r="W68" i="2"/>
  <c r="O68" i="2"/>
  <c r="V68" i="2" s="1"/>
  <c r="N68" i="2"/>
  <c r="U68" i="2"/>
  <c r="M68" i="2"/>
  <c r="J68" i="2"/>
  <c r="F68" i="2"/>
  <c r="E68" i="2"/>
  <c r="AB67" i="2"/>
  <c r="AD67" i="2" s="1"/>
  <c r="AA67" i="2"/>
  <c r="AL67" i="2"/>
  <c r="T67" i="2"/>
  <c r="Q67" i="2"/>
  <c r="X67" i="2" s="1"/>
  <c r="P67" i="2"/>
  <c r="W67" i="2"/>
  <c r="O67" i="2"/>
  <c r="V67" i="2" s="1"/>
  <c r="N67" i="2"/>
  <c r="U67" i="2" s="1"/>
  <c r="M67" i="2"/>
  <c r="J67" i="2"/>
  <c r="F67" i="2"/>
  <c r="E67" i="2"/>
  <c r="AB66" i="2"/>
  <c r="AC66" i="2" s="1"/>
  <c r="AA66" i="2"/>
  <c r="AI66" i="2" s="1"/>
  <c r="AP66" i="2" s="1"/>
  <c r="T66" i="2"/>
  <c r="Q66" i="2"/>
  <c r="X66" i="2" s="1"/>
  <c r="P66" i="2"/>
  <c r="W66" i="2"/>
  <c r="O66" i="2"/>
  <c r="V66" i="2" s="1"/>
  <c r="N66" i="2"/>
  <c r="U66" i="2" s="1"/>
  <c r="M66" i="2"/>
  <c r="J66" i="2"/>
  <c r="F66" i="2"/>
  <c r="E66" i="2"/>
  <c r="AD65" i="2"/>
  <c r="AB65" i="2"/>
  <c r="AC65" i="2" s="1"/>
  <c r="AA65" i="2"/>
  <c r="T65" i="2"/>
  <c r="Q65" i="2"/>
  <c r="X65" i="2"/>
  <c r="P65" i="2"/>
  <c r="W65" i="2" s="1"/>
  <c r="O65" i="2"/>
  <c r="V65" i="2" s="1"/>
  <c r="N65" i="2"/>
  <c r="U65" i="2"/>
  <c r="M65" i="2"/>
  <c r="J65" i="2"/>
  <c r="H65" i="2"/>
  <c r="F65" i="2"/>
  <c r="E65" i="2"/>
  <c r="AD64" i="2"/>
  <c r="AB64" i="2"/>
  <c r="AC64" i="2"/>
  <c r="AA64" i="2"/>
  <c r="AH64" i="2" s="1"/>
  <c r="AO64" i="2" s="1"/>
  <c r="T64" i="2"/>
  <c r="Q64" i="2"/>
  <c r="X64" i="2" s="1"/>
  <c r="P64" i="2"/>
  <c r="W64" i="2"/>
  <c r="O64" i="2"/>
  <c r="V64" i="2" s="1"/>
  <c r="N64" i="2"/>
  <c r="U64" i="2"/>
  <c r="M64" i="2"/>
  <c r="J64" i="2"/>
  <c r="H64" i="2"/>
  <c r="F64" i="2"/>
  <c r="E64" i="2"/>
  <c r="AD63" i="2"/>
  <c r="AB63" i="2"/>
  <c r="AC63" i="2"/>
  <c r="AA63" i="2"/>
  <c r="T63" i="2"/>
  <c r="S63" i="2"/>
  <c r="Z63" i="2"/>
  <c r="R63" i="2"/>
  <c r="Y63" i="2" s="1"/>
  <c r="Q63" i="2"/>
  <c r="X63" i="2"/>
  <c r="P63" i="2"/>
  <c r="W63" i="2" s="1"/>
  <c r="O63" i="2"/>
  <c r="V63" i="2"/>
  <c r="N63" i="2"/>
  <c r="U63" i="2"/>
  <c r="M63" i="2"/>
  <c r="J63" i="2"/>
  <c r="H63" i="2"/>
  <c r="F63" i="2"/>
  <c r="E63" i="2"/>
  <c r="AD62" i="2"/>
  <c r="AB62" i="2"/>
  <c r="AC62" i="2"/>
  <c r="AA62" i="2"/>
  <c r="AH62" i="2" s="1"/>
  <c r="AO62" i="2" s="1"/>
  <c r="T62" i="2"/>
  <c r="Q62" i="2"/>
  <c r="X62" i="2"/>
  <c r="P62" i="2"/>
  <c r="W62" i="2"/>
  <c r="O62" i="2"/>
  <c r="V62" i="2" s="1"/>
  <c r="N62" i="2"/>
  <c r="U62" i="2" s="1"/>
  <c r="M62" i="2"/>
  <c r="J62" i="2"/>
  <c r="H62" i="2"/>
  <c r="F62" i="2"/>
  <c r="E62" i="2"/>
  <c r="AD61" i="2"/>
  <c r="AB61" i="2"/>
  <c r="AC61" i="2" s="1"/>
  <c r="AA61" i="2"/>
  <c r="AJ61" i="2"/>
  <c r="AQ61" i="2"/>
  <c r="T61" i="2"/>
  <c r="Q61" i="2"/>
  <c r="X61" i="2"/>
  <c r="P61" i="2"/>
  <c r="W61" i="2" s="1"/>
  <c r="O61" i="2"/>
  <c r="V61" i="2"/>
  <c r="N61" i="2"/>
  <c r="U61" i="2"/>
  <c r="M61" i="2"/>
  <c r="J61" i="2"/>
  <c r="H61" i="2"/>
  <c r="F61" i="2"/>
  <c r="E61" i="2"/>
  <c r="AD60" i="2"/>
  <c r="AB60" i="2"/>
  <c r="AC60" i="2"/>
  <c r="AA60" i="2"/>
  <c r="AL60" i="2" s="1"/>
  <c r="T60" i="2"/>
  <c r="Q60" i="2"/>
  <c r="X60" i="2"/>
  <c r="P60" i="2"/>
  <c r="W60" i="2"/>
  <c r="O60" i="2"/>
  <c r="V60" i="2" s="1"/>
  <c r="N60" i="2"/>
  <c r="U60" i="2" s="1"/>
  <c r="M60" i="2"/>
  <c r="J60" i="2"/>
  <c r="H60" i="2"/>
  <c r="F60" i="2"/>
  <c r="E60" i="2"/>
  <c r="AD59" i="2"/>
  <c r="AB59" i="2"/>
  <c r="AC59" i="2" s="1"/>
  <c r="AA59" i="2"/>
  <c r="AH59" i="2"/>
  <c r="AO59" i="2"/>
  <c r="T59" i="2"/>
  <c r="Q59" i="2"/>
  <c r="X59" i="2"/>
  <c r="P59" i="2"/>
  <c r="W59" i="2" s="1"/>
  <c r="O59" i="2"/>
  <c r="V59" i="2"/>
  <c r="N59" i="2"/>
  <c r="U59" i="2"/>
  <c r="M59" i="2"/>
  <c r="J59" i="2"/>
  <c r="H59" i="2"/>
  <c r="F59" i="2"/>
  <c r="E59" i="2"/>
  <c r="AD58" i="2"/>
  <c r="AB58" i="2"/>
  <c r="AC58" i="2"/>
  <c r="AA58" i="2"/>
  <c r="AH58" i="2" s="1"/>
  <c r="AO58" i="2" s="1"/>
  <c r="T58" i="2"/>
  <c r="Q58" i="2"/>
  <c r="X58" i="2" s="1"/>
  <c r="P58" i="2"/>
  <c r="W58" i="2"/>
  <c r="O58" i="2"/>
  <c r="V58" i="2" s="1"/>
  <c r="N58" i="2"/>
  <c r="U58" i="2" s="1"/>
  <c r="M58" i="2"/>
  <c r="J58" i="2"/>
  <c r="H58" i="2"/>
  <c r="F58" i="2"/>
  <c r="E58" i="2"/>
  <c r="AD57" i="2"/>
  <c r="AB57" i="2"/>
  <c r="AC57" i="2" s="1"/>
  <c r="AA57" i="2"/>
  <c r="AJ57" i="2" s="1"/>
  <c r="AQ57" i="2"/>
  <c r="T57" i="2"/>
  <c r="Q57" i="2"/>
  <c r="X57" i="2" s="1"/>
  <c r="P57" i="2"/>
  <c r="W57" i="2" s="1"/>
  <c r="O57" i="2"/>
  <c r="V57" i="2" s="1"/>
  <c r="N57" i="2"/>
  <c r="U57" i="2" s="1"/>
  <c r="M57" i="2"/>
  <c r="J57" i="2"/>
  <c r="H57" i="2"/>
  <c r="F57" i="2"/>
  <c r="E57" i="2"/>
  <c r="AD56" i="2"/>
  <c r="AB56" i="2"/>
  <c r="AC56" i="2" s="1"/>
  <c r="AA56" i="2"/>
  <c r="AL56" i="2"/>
  <c r="T56" i="2"/>
  <c r="Q56" i="2"/>
  <c r="X56" i="2" s="1"/>
  <c r="P56" i="2"/>
  <c r="W56" i="2"/>
  <c r="O56" i="2"/>
  <c r="V56" i="2" s="1"/>
  <c r="N56" i="2"/>
  <c r="U56" i="2"/>
  <c r="M56" i="2"/>
  <c r="J56" i="2"/>
  <c r="H56" i="2"/>
  <c r="F56" i="2"/>
  <c r="E56" i="2"/>
  <c r="AD55" i="2"/>
  <c r="AB55" i="2"/>
  <c r="AC55" i="2"/>
  <c r="AA55" i="2"/>
  <c r="AL55" i="2" s="1"/>
  <c r="T55" i="2"/>
  <c r="Q55" i="2"/>
  <c r="X55" i="2"/>
  <c r="P55" i="2"/>
  <c r="W55" i="2" s="1"/>
  <c r="O55" i="2"/>
  <c r="V55" i="2"/>
  <c r="N55" i="2"/>
  <c r="U55" i="2" s="1"/>
  <c r="M55" i="2"/>
  <c r="J55" i="2"/>
  <c r="H55" i="2"/>
  <c r="F55" i="2"/>
  <c r="E55" i="2"/>
  <c r="AD54" i="2"/>
  <c r="AB54" i="2"/>
  <c r="AC54" i="2" s="1"/>
  <c r="AA54" i="2"/>
  <c r="T54" i="2"/>
  <c r="Q54" i="2"/>
  <c r="X54" i="2"/>
  <c r="P54" i="2"/>
  <c r="W54" i="2" s="1"/>
  <c r="O54" i="2"/>
  <c r="V54" i="2" s="1"/>
  <c r="N54" i="2"/>
  <c r="U54" i="2" s="1"/>
  <c r="M54" i="2"/>
  <c r="J54" i="2"/>
  <c r="H54" i="2"/>
  <c r="F54" i="2"/>
  <c r="E54" i="2"/>
  <c r="AD53" i="2"/>
  <c r="AC53" i="2"/>
  <c r="AB53" i="2"/>
  <c r="AA53" i="2"/>
  <c r="AI53" i="2"/>
  <c r="AP53" i="2" s="1"/>
  <c r="T53" i="2"/>
  <c r="Q53" i="2"/>
  <c r="X53" i="2" s="1"/>
  <c r="P53" i="2"/>
  <c r="W53" i="2"/>
  <c r="O53" i="2"/>
  <c r="V53" i="2" s="1"/>
  <c r="N53" i="2"/>
  <c r="U53" i="2"/>
  <c r="M53" i="2"/>
  <c r="J53" i="2"/>
  <c r="H53" i="2"/>
  <c r="F53" i="2"/>
  <c r="E53" i="2"/>
  <c r="AD52" i="2"/>
  <c r="AB52" i="2"/>
  <c r="AC52" i="2"/>
  <c r="AA52" i="2"/>
  <c r="AH52" i="2" s="1"/>
  <c r="AO52" i="2" s="1"/>
  <c r="M52" i="2"/>
  <c r="L52" i="2"/>
  <c r="O52" i="2" s="1"/>
  <c r="V52" i="2" s="1"/>
  <c r="J52" i="2"/>
  <c r="H52" i="2"/>
  <c r="F52" i="2"/>
  <c r="E52" i="2"/>
  <c r="AD51" i="2"/>
  <c r="AB51" i="2"/>
  <c r="AC51" i="2" s="1"/>
  <c r="AA51" i="2"/>
  <c r="AL51" i="2"/>
  <c r="M51" i="2"/>
  <c r="L51" i="2"/>
  <c r="P51" i="2"/>
  <c r="W51" i="2"/>
  <c r="J51" i="2"/>
  <c r="H51" i="2"/>
  <c r="F51" i="2"/>
  <c r="E51" i="2"/>
  <c r="AD50" i="2"/>
  <c r="AB50" i="2"/>
  <c r="AC50" i="2"/>
  <c r="AA50" i="2"/>
  <c r="AH50" i="2"/>
  <c r="AO50" i="2" s="1"/>
  <c r="M50" i="2"/>
  <c r="L50" i="2"/>
  <c r="Q50" i="2" s="1"/>
  <c r="X50" i="2" s="1"/>
  <c r="J50" i="2"/>
  <c r="H50" i="2"/>
  <c r="F50" i="2"/>
  <c r="E50" i="2"/>
  <c r="AD49" i="2"/>
  <c r="AB49" i="2"/>
  <c r="AC49" i="2" s="1"/>
  <c r="AA49" i="2"/>
  <c r="B49" i="2"/>
  <c r="T49" i="2"/>
  <c r="Q49" i="2"/>
  <c r="X49" i="2" s="1"/>
  <c r="P49" i="2"/>
  <c r="W49" i="2"/>
  <c r="O49" i="2"/>
  <c r="V49" i="2" s="1"/>
  <c r="N49" i="2"/>
  <c r="U49" i="2"/>
  <c r="M49" i="2"/>
  <c r="J49" i="2"/>
  <c r="H49" i="2"/>
  <c r="F49" i="2"/>
  <c r="E49" i="2"/>
  <c r="AD48" i="2"/>
  <c r="AB48" i="2"/>
  <c r="AC48" i="2"/>
  <c r="AA48" i="2"/>
  <c r="AI48" i="2" s="1"/>
  <c r="AP48" i="2" s="1"/>
  <c r="T48" i="2"/>
  <c r="Q48" i="2"/>
  <c r="X48" i="2" s="1"/>
  <c r="P48" i="2"/>
  <c r="W48" i="2" s="1"/>
  <c r="O48" i="2"/>
  <c r="V48" i="2"/>
  <c r="N48" i="2"/>
  <c r="U48" i="2" s="1"/>
  <c r="M48" i="2"/>
  <c r="J48" i="2"/>
  <c r="H48" i="2"/>
  <c r="F48" i="2"/>
  <c r="E48" i="2"/>
  <c r="AD47" i="2"/>
  <c r="AB47" i="2"/>
  <c r="AC47" i="2" s="1"/>
  <c r="AA47" i="2"/>
  <c r="B47" i="2" s="1"/>
  <c r="T47" i="2"/>
  <c r="Q47" i="2"/>
  <c r="X47" i="2" s="1"/>
  <c r="P47" i="2"/>
  <c r="W47" i="2"/>
  <c r="O47" i="2"/>
  <c r="V47" i="2" s="1"/>
  <c r="N47" i="2"/>
  <c r="U47" i="2"/>
  <c r="M47" i="2"/>
  <c r="J47" i="2"/>
  <c r="H47" i="2"/>
  <c r="F47" i="2"/>
  <c r="E47" i="2"/>
  <c r="AD46" i="2"/>
  <c r="AB46" i="2"/>
  <c r="AC46" i="2"/>
  <c r="AA46" i="2"/>
  <c r="AI46" i="2" s="1"/>
  <c r="AP46" i="2" s="1"/>
  <c r="T46" i="2"/>
  <c r="Q46" i="2"/>
  <c r="X46" i="2" s="1"/>
  <c r="P46" i="2"/>
  <c r="W46" i="2"/>
  <c r="O46" i="2"/>
  <c r="V46" i="2"/>
  <c r="N46" i="2"/>
  <c r="U46" i="2" s="1"/>
  <c r="M46" i="2"/>
  <c r="J46" i="2"/>
  <c r="H46" i="2"/>
  <c r="F46" i="2"/>
  <c r="E46" i="2"/>
  <c r="AD45" i="2"/>
  <c r="AB45" i="2"/>
  <c r="AC45" i="2" s="1"/>
  <c r="AA45" i="2"/>
  <c r="T45" i="2"/>
  <c r="Q45" i="2"/>
  <c r="X45" i="2" s="1"/>
  <c r="P45" i="2"/>
  <c r="W45" i="2"/>
  <c r="O45" i="2"/>
  <c r="V45" i="2" s="1"/>
  <c r="N45" i="2"/>
  <c r="U45" i="2" s="1"/>
  <c r="M45" i="2"/>
  <c r="J45" i="2"/>
  <c r="H45" i="2"/>
  <c r="F45" i="2"/>
  <c r="E45" i="2"/>
  <c r="AD44" i="2"/>
  <c r="AB44" i="2"/>
  <c r="AC44" i="2" s="1"/>
  <c r="AA44" i="2"/>
  <c r="AI44" i="2" s="1"/>
  <c r="AP44" i="2" s="1"/>
  <c r="T44" i="2"/>
  <c r="Q44" i="2"/>
  <c r="X44" i="2"/>
  <c r="P44" i="2"/>
  <c r="W44" i="2" s="1"/>
  <c r="O44" i="2"/>
  <c r="V44" i="2"/>
  <c r="N44" i="2"/>
  <c r="U44" i="2" s="1"/>
  <c r="M44" i="2"/>
  <c r="J44" i="2"/>
  <c r="H44" i="2"/>
  <c r="F44" i="2"/>
  <c r="E44" i="2"/>
  <c r="AD43" i="2"/>
  <c r="AB43" i="2"/>
  <c r="AC43" i="2" s="1"/>
  <c r="AA43" i="2"/>
  <c r="B43" i="2"/>
  <c r="T43" i="2"/>
  <c r="Q43" i="2"/>
  <c r="X43" i="2"/>
  <c r="P43" i="2"/>
  <c r="W43" i="2"/>
  <c r="O43" i="2"/>
  <c r="V43" i="2" s="1"/>
  <c r="N43" i="2"/>
  <c r="U43" i="2" s="1"/>
  <c r="M43" i="2"/>
  <c r="J43" i="2"/>
  <c r="H43" i="2"/>
  <c r="F43" i="2"/>
  <c r="E43" i="2"/>
  <c r="AD42" i="2"/>
  <c r="AB42" i="2"/>
  <c r="AC42" i="2" s="1"/>
  <c r="AA42" i="2"/>
  <c r="AF42" i="2"/>
  <c r="AM42" i="2" s="1"/>
  <c r="M42" i="2"/>
  <c r="L42" i="2"/>
  <c r="J42" i="2"/>
  <c r="H42" i="2"/>
  <c r="F42" i="2"/>
  <c r="E42" i="2"/>
  <c r="AD41" i="2"/>
  <c r="AB41" i="2"/>
  <c r="AC41" i="2" s="1"/>
  <c r="AA41" i="2"/>
  <c r="AI41" i="2" s="1"/>
  <c r="AP41" i="2" s="1"/>
  <c r="T41" i="2"/>
  <c r="Q41" i="2"/>
  <c r="X41" i="2"/>
  <c r="P41" i="2"/>
  <c r="W41" i="2" s="1"/>
  <c r="O41" i="2"/>
  <c r="V41" i="2" s="1"/>
  <c r="N41" i="2"/>
  <c r="U41" i="2"/>
  <c r="M41" i="2"/>
  <c r="J41" i="2"/>
  <c r="H41" i="2"/>
  <c r="F41" i="2"/>
  <c r="E41" i="2"/>
  <c r="AD40" i="2"/>
  <c r="AB40" i="2"/>
  <c r="AC40" i="2"/>
  <c r="AA40" i="2"/>
  <c r="AI40" i="2"/>
  <c r="AP40" i="2"/>
  <c r="T40" i="2"/>
  <c r="Q40" i="2"/>
  <c r="X40" i="2" s="1"/>
  <c r="P40" i="2"/>
  <c r="W40" i="2"/>
  <c r="O40" i="2"/>
  <c r="V40" i="2" s="1"/>
  <c r="N40" i="2"/>
  <c r="U40" i="2"/>
  <c r="M40" i="2"/>
  <c r="J40" i="2"/>
  <c r="H40" i="2"/>
  <c r="F40" i="2"/>
  <c r="E40" i="2"/>
  <c r="AB39" i="2"/>
  <c r="AD39" i="2"/>
  <c r="AA39" i="2"/>
  <c r="AI39" i="2" s="1"/>
  <c r="AP39" i="2" s="1"/>
  <c r="M39" i="2"/>
  <c r="L39" i="2"/>
  <c r="P39" i="2" s="1"/>
  <c r="W39" i="2" s="1"/>
  <c r="J39" i="2"/>
  <c r="H39" i="2"/>
  <c r="F39" i="2"/>
  <c r="E39" i="2"/>
  <c r="AB38" i="2"/>
  <c r="AA38" i="2"/>
  <c r="AJ38" i="2" s="1"/>
  <c r="M38" i="2"/>
  <c r="L38" i="2"/>
  <c r="P38" i="2" s="1"/>
  <c r="W38" i="2" s="1"/>
  <c r="J38" i="2"/>
  <c r="H38" i="2"/>
  <c r="F38" i="2"/>
  <c r="E38" i="2"/>
  <c r="AB37" i="2"/>
  <c r="AD37" i="2" s="1"/>
  <c r="AA37" i="2"/>
  <c r="AI37" i="2"/>
  <c r="AP37" i="2" s="1"/>
  <c r="M37" i="2"/>
  <c r="L37" i="2"/>
  <c r="J37" i="2"/>
  <c r="H37" i="2"/>
  <c r="F37" i="2"/>
  <c r="E37" i="2"/>
  <c r="AB36" i="2"/>
  <c r="AC36" i="2" s="1"/>
  <c r="AA36" i="2"/>
  <c r="AK36" i="2" s="1"/>
  <c r="AR36" i="2" s="1"/>
  <c r="T36" i="2"/>
  <c r="Q36" i="2"/>
  <c r="X36" i="2" s="1"/>
  <c r="P36" i="2"/>
  <c r="W36" i="2"/>
  <c r="O36" i="2"/>
  <c r="V36" i="2" s="1"/>
  <c r="N36" i="2"/>
  <c r="U36" i="2" s="1"/>
  <c r="M36" i="2"/>
  <c r="J36" i="2"/>
  <c r="H36" i="2"/>
  <c r="F36" i="2"/>
  <c r="E36" i="2"/>
  <c r="AB35" i="2"/>
  <c r="AC35" i="2"/>
  <c r="AA35" i="2"/>
  <c r="T35" i="2"/>
  <c r="Q35" i="2"/>
  <c r="X35" i="2" s="1"/>
  <c r="P35" i="2"/>
  <c r="W35" i="2" s="1"/>
  <c r="O35" i="2"/>
  <c r="V35" i="2"/>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H13" i="5" s="1"/>
  <c r="AA33" i="2"/>
  <c r="AJ33" i="2"/>
  <c r="AQ33" i="2" s="1"/>
  <c r="T33" i="2"/>
  <c r="Q33" i="2"/>
  <c r="X33" i="2"/>
  <c r="P33" i="2"/>
  <c r="W33" i="2" s="1"/>
  <c r="O33" i="2"/>
  <c r="V33" i="2"/>
  <c r="N33" i="2"/>
  <c r="U33" i="2" s="1"/>
  <c r="M33" i="2"/>
  <c r="J33" i="2"/>
  <c r="H33" i="2"/>
  <c r="F33" i="2"/>
  <c r="E33" i="2"/>
  <c r="AD32" i="2"/>
  <c r="AB32" i="2"/>
  <c r="AC32" i="2" s="1"/>
  <c r="AA32" i="2"/>
  <c r="AJ32" i="2"/>
  <c r="AQ32" i="2" s="1"/>
  <c r="J32" i="2"/>
  <c r="H32" i="2"/>
  <c r="F32" i="2"/>
  <c r="E32" i="2"/>
  <c r="AD31" i="2"/>
  <c r="AB31" i="2"/>
  <c r="AC31" i="2"/>
  <c r="AA31" i="2"/>
  <c r="AL31" i="2"/>
  <c r="T31" i="2"/>
  <c r="Q31" i="2"/>
  <c r="X31" i="2" s="1"/>
  <c r="P31" i="2"/>
  <c r="W31" i="2" s="1"/>
  <c r="O31" i="2"/>
  <c r="V31" i="2" s="1"/>
  <c r="M31" i="2"/>
  <c r="J31" i="2"/>
  <c r="H31" i="2"/>
  <c r="F31" i="2"/>
  <c r="E31" i="2"/>
  <c r="AD30" i="2"/>
  <c r="AB30" i="2"/>
  <c r="AC30" i="2" s="1"/>
  <c r="AA30" i="2"/>
  <c r="AL30" i="2"/>
  <c r="T30" i="2"/>
  <c r="Q30" i="2"/>
  <c r="X30" i="2" s="1"/>
  <c r="P30" i="2"/>
  <c r="W30" i="2"/>
  <c r="O30" i="2"/>
  <c r="V30" i="2" s="1"/>
  <c r="M30" i="2"/>
  <c r="J30" i="2"/>
  <c r="H30" i="2"/>
  <c r="F30" i="2"/>
  <c r="E30" i="2"/>
  <c r="AD29" i="2"/>
  <c r="AB29" i="2"/>
  <c r="AC29" i="2" s="1"/>
  <c r="AA29" i="2"/>
  <c r="AL29" i="2"/>
  <c r="T29" i="2"/>
  <c r="Q29" i="2"/>
  <c r="X29" i="2" s="1"/>
  <c r="P29" i="2"/>
  <c r="W29" i="2"/>
  <c r="O29" i="2"/>
  <c r="V29" i="2" s="1"/>
  <c r="M29" i="2"/>
  <c r="J29" i="2"/>
  <c r="H29" i="2"/>
  <c r="F29" i="2"/>
  <c r="E29" i="2"/>
  <c r="AD28" i="2"/>
  <c r="AB28" i="2"/>
  <c r="AC28" i="2" s="1"/>
  <c r="AA28" i="2"/>
  <c r="AL28" i="2"/>
  <c r="T28" i="2"/>
  <c r="Q28" i="2"/>
  <c r="X28" i="2"/>
  <c r="P28" i="2"/>
  <c r="W28" i="2"/>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c r="T25" i="2"/>
  <c r="Q25" i="2"/>
  <c r="X25" i="2" s="1"/>
  <c r="P25" i="2"/>
  <c r="W25" i="2"/>
  <c r="O25" i="2"/>
  <c r="V25" i="2" s="1"/>
  <c r="M25" i="2"/>
  <c r="J25" i="2"/>
  <c r="H25" i="2"/>
  <c r="F25" i="2"/>
  <c r="E25" i="2"/>
  <c r="AD24" i="2"/>
  <c r="AB24" i="2"/>
  <c r="AC24" i="2" s="1"/>
  <c r="AA24" i="2"/>
  <c r="AL24" i="2" s="1"/>
  <c r="T24" i="2"/>
  <c r="Q24" i="2"/>
  <c r="X24" i="2" s="1"/>
  <c r="P24" i="2"/>
  <c r="W24" i="2" s="1"/>
  <c r="O24" i="2"/>
  <c r="V24" i="2"/>
  <c r="M24" i="2"/>
  <c r="J24" i="2"/>
  <c r="H24" i="2"/>
  <c r="F24" i="2"/>
  <c r="E24" i="2"/>
  <c r="AD23" i="2"/>
  <c r="AB23" i="2"/>
  <c r="AC23" i="2"/>
  <c r="AA23" i="2"/>
  <c r="AL23" i="2" s="1"/>
  <c r="T23" i="2"/>
  <c r="Q23" i="2"/>
  <c r="X23" i="2" s="1"/>
  <c r="P23" i="2"/>
  <c r="W23" i="2" s="1"/>
  <c r="O23" i="2"/>
  <c r="V23" i="2"/>
  <c r="M23" i="2"/>
  <c r="J23" i="2"/>
  <c r="H23" i="2"/>
  <c r="F23" i="2"/>
  <c r="E23" i="2"/>
  <c r="AD22" i="2"/>
  <c r="AB22" i="2"/>
  <c r="AC22" i="2"/>
  <c r="AA22" i="2"/>
  <c r="AL22" i="2" s="1"/>
  <c r="J22" i="2"/>
  <c r="H22" i="2"/>
  <c r="F22" i="2"/>
  <c r="E22" i="2"/>
  <c r="AD21" i="2"/>
  <c r="AB21" i="2"/>
  <c r="AC21" i="2" s="1"/>
  <c r="AA21" i="2"/>
  <c r="J21" i="2"/>
  <c r="H21" i="2"/>
  <c r="F21" i="2"/>
  <c r="E21" i="2"/>
  <c r="AB20" i="2"/>
  <c r="AD20" i="2"/>
  <c r="AA20" i="2"/>
  <c r="T20" i="2"/>
  <c r="S20" i="2"/>
  <c r="Z20" i="2" s="1"/>
  <c r="R20" i="2"/>
  <c r="Y20" i="2"/>
  <c r="Q20" i="2"/>
  <c r="X20" i="2"/>
  <c r="P20" i="2"/>
  <c r="W20" i="2" s="1"/>
  <c r="O20" i="2"/>
  <c r="V20" i="2" s="1"/>
  <c r="N20" i="2"/>
  <c r="U20" i="2"/>
  <c r="M20" i="2"/>
  <c r="J20" i="2"/>
  <c r="H20" i="2"/>
  <c r="F20" i="2"/>
  <c r="E20" i="2"/>
  <c r="AL19" i="2"/>
  <c r="AK19" i="2"/>
  <c r="AR19" i="2"/>
  <c r="AJ19" i="2"/>
  <c r="AQ19" i="2" s="1"/>
  <c r="AI19" i="2"/>
  <c r="AP19" i="2" s="1"/>
  <c r="AH19" i="2"/>
  <c r="AO19" i="2" s="1"/>
  <c r="AG19" i="2"/>
  <c r="AN19" i="2"/>
  <c r="AF19" i="2"/>
  <c r="AM19" i="2" s="1"/>
  <c r="AB19" i="2"/>
  <c r="AD19" i="2"/>
  <c r="T19" i="2"/>
  <c r="S19" i="2"/>
  <c r="Z19" i="2" s="1"/>
  <c r="R19" i="2"/>
  <c r="Y19" i="2"/>
  <c r="Q19" i="2"/>
  <c r="X19" i="2" s="1"/>
  <c r="P19" i="2"/>
  <c r="W19" i="2"/>
  <c r="O19" i="2"/>
  <c r="V19" i="2" s="1"/>
  <c r="N19" i="2"/>
  <c r="U19" i="2" s="1"/>
  <c r="M19" i="2"/>
  <c r="J19" i="2"/>
  <c r="H19" i="2"/>
  <c r="F19" i="2"/>
  <c r="E19" i="2"/>
  <c r="AD18" i="2"/>
  <c r="AB18" i="2"/>
  <c r="AC18" i="2" s="1"/>
  <c r="AA18" i="2"/>
  <c r="T18" i="2"/>
  <c r="S18" i="2"/>
  <c r="Z18" i="2" s="1"/>
  <c r="R18" i="2"/>
  <c r="Y18" i="2" s="1"/>
  <c r="Q18" i="2"/>
  <c r="X18" i="2" s="1"/>
  <c r="P18" i="2"/>
  <c r="W18" i="2"/>
  <c r="O18" i="2"/>
  <c r="V18" i="2" s="1"/>
  <c r="N18" i="2"/>
  <c r="U18" i="2" s="1"/>
  <c r="M18" i="2"/>
  <c r="J18" i="2"/>
  <c r="H18" i="2"/>
  <c r="F18" i="2"/>
  <c r="E18" i="2"/>
  <c r="AD17" i="2"/>
  <c r="AB17" i="2"/>
  <c r="AC17" i="2" s="1"/>
  <c r="AA17" i="2"/>
  <c r="T17" i="2"/>
  <c r="S17" i="2"/>
  <c r="Z17" i="2" s="1"/>
  <c r="R17" i="2"/>
  <c r="Y17" i="2"/>
  <c r="Q17" i="2"/>
  <c r="X17" i="2" s="1"/>
  <c r="P17" i="2"/>
  <c r="W17" i="2" s="1"/>
  <c r="O17" i="2"/>
  <c r="V17" i="2"/>
  <c r="N17" i="2"/>
  <c r="U17" i="2" s="1"/>
  <c r="M17" i="2"/>
  <c r="J17" i="2"/>
  <c r="H17" i="2"/>
  <c r="F17" i="2"/>
  <c r="E17" i="2"/>
  <c r="AD16" i="2"/>
  <c r="AC16" i="2"/>
  <c r="AB16" i="2"/>
  <c r="AA16" i="2"/>
  <c r="AJ16" i="2" s="1"/>
  <c r="AQ16" i="2" s="1"/>
  <c r="T16" i="2"/>
  <c r="S16" i="2"/>
  <c r="Z16" i="2"/>
  <c r="R16" i="2"/>
  <c r="Y16" i="2" s="1"/>
  <c r="Q16" i="2"/>
  <c r="X16" i="2" s="1"/>
  <c r="P16" i="2"/>
  <c r="W16" i="2" s="1"/>
  <c r="O16" i="2"/>
  <c r="V16" i="2" s="1"/>
  <c r="N16" i="2"/>
  <c r="U16" i="2"/>
  <c r="M16" i="2"/>
  <c r="J16" i="2"/>
  <c r="H16" i="2"/>
  <c r="F16" i="2"/>
  <c r="E16" i="2"/>
  <c r="AD15" i="2"/>
  <c r="AB15" i="2"/>
  <c r="AC15" i="2"/>
  <c r="AA15" i="2"/>
  <c r="T15" i="2"/>
  <c r="S15" i="2"/>
  <c r="Z15" i="2" s="1"/>
  <c r="R15" i="2"/>
  <c r="Y15" i="2" s="1"/>
  <c r="Q15" i="2"/>
  <c r="X15" i="2" s="1"/>
  <c r="P15" i="2"/>
  <c r="W15" i="2" s="1"/>
  <c r="O15" i="2"/>
  <c r="V15" i="2"/>
  <c r="N15" i="2"/>
  <c r="U15" i="2" s="1"/>
  <c r="M15" i="2"/>
  <c r="J15" i="2"/>
  <c r="H15" i="2"/>
  <c r="F15" i="2"/>
  <c r="E15" i="2"/>
  <c r="AD14" i="2"/>
  <c r="AB14" i="2"/>
  <c r="AC14" i="2" s="1"/>
  <c r="T14" i="2"/>
  <c r="S14" i="2"/>
  <c r="Z14" i="2" s="1"/>
  <c r="R14" i="2"/>
  <c r="Y14" i="2"/>
  <c r="Q14" i="2"/>
  <c r="X14" i="2"/>
  <c r="P14" i="2"/>
  <c r="W14" i="2" s="1"/>
  <c r="O14" i="2"/>
  <c r="V14" i="2" s="1"/>
  <c r="N14" i="2"/>
  <c r="U14" i="2"/>
  <c r="M14" i="2"/>
  <c r="J14" i="2"/>
  <c r="H14" i="2"/>
  <c r="F14" i="2"/>
  <c r="E14" i="2"/>
  <c r="AD13" i="2"/>
  <c r="AB13" i="2"/>
  <c r="AC13" i="2"/>
  <c r="AA13" i="2"/>
  <c r="AJ13" i="2" s="1"/>
  <c r="AQ13" i="2" s="1"/>
  <c r="T13" i="2"/>
  <c r="S13" i="2"/>
  <c r="Z13" i="2" s="1"/>
  <c r="R13" i="2"/>
  <c r="Y13" i="2"/>
  <c r="Q13" i="2"/>
  <c r="X13" i="2" s="1"/>
  <c r="P13" i="2"/>
  <c r="W13" i="2"/>
  <c r="O13" i="2"/>
  <c r="V13" i="2" s="1"/>
  <c r="N13" i="2"/>
  <c r="U13" i="2"/>
  <c r="M13" i="2"/>
  <c r="J13" i="2"/>
  <c r="H13" i="2"/>
  <c r="F13" i="2"/>
  <c r="E13" i="2"/>
  <c r="AD12" i="2"/>
  <c r="AB12" i="2"/>
  <c r="AC12" i="2"/>
  <c r="AA12" i="2"/>
  <c r="AJ12" i="2"/>
  <c r="AQ12" i="2" s="1"/>
  <c r="T12" i="2"/>
  <c r="S12" i="2"/>
  <c r="Z12" i="2" s="1"/>
  <c r="R12" i="2"/>
  <c r="Y12" i="2"/>
  <c r="Q12" i="2"/>
  <c r="X12" i="2"/>
  <c r="P12" i="2"/>
  <c r="W12" i="2" s="1"/>
  <c r="O12" i="2"/>
  <c r="V12" i="2" s="1"/>
  <c r="N12" i="2"/>
  <c r="U12" i="2"/>
  <c r="M12" i="2"/>
  <c r="J12" i="2"/>
  <c r="H12" i="2"/>
  <c r="F12" i="2"/>
  <c r="E12" i="2"/>
  <c r="AD11" i="2"/>
  <c r="AB11" i="2"/>
  <c r="AC11" i="2"/>
  <c r="AA11" i="2"/>
  <c r="AJ11" i="2" s="1"/>
  <c r="AQ11" i="2"/>
  <c r="T11" i="2"/>
  <c r="S11" i="2"/>
  <c r="Z11" i="2" s="1"/>
  <c r="R11" i="2"/>
  <c r="Y11" i="2"/>
  <c r="Q11" i="2"/>
  <c r="X11" i="2" s="1"/>
  <c r="P11" i="2"/>
  <c r="W11" i="2"/>
  <c r="O11" i="2"/>
  <c r="V11" i="2" s="1"/>
  <c r="N11" i="2"/>
  <c r="U11" i="2"/>
  <c r="M11" i="2"/>
  <c r="J11" i="2"/>
  <c r="H11" i="2"/>
  <c r="F11" i="2"/>
  <c r="E11" i="2"/>
  <c r="AD10" i="2"/>
  <c r="AB10" i="2"/>
  <c r="AC10" i="2"/>
  <c r="AA10" i="2"/>
  <c r="T10" i="2"/>
  <c r="S10" i="2"/>
  <c r="Z10" i="2" s="1"/>
  <c r="R10" i="2"/>
  <c r="Y10" i="2" s="1"/>
  <c r="Q10" i="2"/>
  <c r="X10" i="2"/>
  <c r="P10" i="2"/>
  <c r="W10" i="2"/>
  <c r="O10" i="2"/>
  <c r="V10" i="2" s="1"/>
  <c r="N10" i="2"/>
  <c r="U10" i="2" s="1"/>
  <c r="M10" i="2"/>
  <c r="J10" i="2"/>
  <c r="H10" i="2"/>
  <c r="F10" i="2"/>
  <c r="E10" i="2"/>
  <c r="AD9" i="2"/>
  <c r="AB9" i="2"/>
  <c r="AC9" i="2" s="1"/>
  <c r="AA9" i="2"/>
  <c r="AK9" i="2"/>
  <c r="AR9" i="2" s="1"/>
  <c r="T9" i="2"/>
  <c r="S9" i="2"/>
  <c r="Z9" i="2"/>
  <c r="R9" i="2"/>
  <c r="Y9" i="2" s="1"/>
  <c r="Q9" i="2"/>
  <c r="X9" i="2" s="1"/>
  <c r="P9" i="2"/>
  <c r="W9" i="2"/>
  <c r="O9" i="2"/>
  <c r="V9" i="2" s="1"/>
  <c r="N9" i="2"/>
  <c r="U9" i="2" s="1"/>
  <c r="M9" i="2"/>
  <c r="J9" i="2"/>
  <c r="H9" i="2"/>
  <c r="F9" i="2"/>
  <c r="E9" i="2"/>
  <c r="AD8" i="2"/>
  <c r="AB8" i="2"/>
  <c r="AC8" i="2" s="1"/>
  <c r="AA8" i="2"/>
  <c r="T8" i="2"/>
  <c r="S8" i="2"/>
  <c r="Z8" i="2" s="1"/>
  <c r="R8" i="2"/>
  <c r="Y8" i="2" s="1"/>
  <c r="Q8" i="2"/>
  <c r="X8" i="2" s="1"/>
  <c r="P8" i="2"/>
  <c r="W8" i="2"/>
  <c r="O8" i="2"/>
  <c r="V8" i="2" s="1"/>
  <c r="N8" i="2"/>
  <c r="U8" i="2"/>
  <c r="M8" i="2"/>
  <c r="J8" i="2"/>
  <c r="H8" i="2"/>
  <c r="F8" i="2"/>
  <c r="E8" i="2"/>
  <c r="AD7" i="2"/>
  <c r="AB7" i="2"/>
  <c r="AC7" i="2"/>
  <c r="AA7" i="2"/>
  <c r="AJ7" i="2" s="1"/>
  <c r="AQ7" i="2" s="1"/>
  <c r="T7" i="2"/>
  <c r="S7" i="2"/>
  <c r="Z7" i="2"/>
  <c r="R7" i="2"/>
  <c r="Y7" i="2" s="1"/>
  <c r="Q7" i="2"/>
  <c r="X7" i="2"/>
  <c r="P7" i="2"/>
  <c r="W7" i="2" s="1"/>
  <c r="O7" i="2"/>
  <c r="V7" i="2"/>
  <c r="N7" i="2"/>
  <c r="U7" i="2" s="1"/>
  <c r="M7" i="2"/>
  <c r="J7" i="2"/>
  <c r="H7" i="2"/>
  <c r="F7" i="2"/>
  <c r="E7" i="2"/>
  <c r="AD6" i="2"/>
  <c r="AB6" i="2"/>
  <c r="AC6" i="2" s="1"/>
  <c r="AA6" i="2"/>
  <c r="AJ6" i="2"/>
  <c r="AQ6" i="2" s="1"/>
  <c r="T6" i="2"/>
  <c r="S6" i="2"/>
  <c r="Z6" i="2"/>
  <c r="R6" i="2"/>
  <c r="Y6" i="2" s="1"/>
  <c r="Q6" i="2"/>
  <c r="X6" i="2"/>
  <c r="P6" i="2"/>
  <c r="W6" i="2" s="1"/>
  <c r="O6" i="2"/>
  <c r="V6" i="2"/>
  <c r="N6" i="2"/>
  <c r="U6" i="2" s="1"/>
  <c r="M6" i="2"/>
  <c r="J6" i="2"/>
  <c r="H6" i="2"/>
  <c r="F6" i="2"/>
  <c r="E6" i="2"/>
  <c r="AD5" i="2"/>
  <c r="AB5" i="2"/>
  <c r="AC5" i="2" s="1"/>
  <c r="AA5" i="2"/>
  <c r="T5" i="2"/>
  <c r="S5" i="2"/>
  <c r="Z5" i="2" s="1"/>
  <c r="R5" i="2"/>
  <c r="Y5" i="2"/>
  <c r="Q5" i="2"/>
  <c r="X5" i="2" s="1"/>
  <c r="P5" i="2"/>
  <c r="W5" i="2"/>
  <c r="O5" i="2"/>
  <c r="V5" i="2" s="1"/>
  <c r="N5" i="2"/>
  <c r="U5" i="2"/>
  <c r="M5" i="2"/>
  <c r="J5" i="2"/>
  <c r="H5" i="2"/>
  <c r="F5" i="2"/>
  <c r="E5" i="2"/>
  <c r="AD4" i="2"/>
  <c r="AC4" i="2"/>
  <c r="AB4" i="2"/>
  <c r="AA4" i="2"/>
  <c r="T4" i="2"/>
  <c r="S4" i="2"/>
  <c r="Z4" i="2"/>
  <c r="R4" i="2"/>
  <c r="Y4" i="2" s="1"/>
  <c r="Q4" i="2"/>
  <c r="X4" i="2"/>
  <c r="P4" i="2"/>
  <c r="W4" i="2" s="1"/>
  <c r="O4" i="2"/>
  <c r="V4" i="2"/>
  <c r="N4" i="2"/>
  <c r="U4" i="2" s="1"/>
  <c r="M4" i="2"/>
  <c r="J4" i="2"/>
  <c r="H4" i="2"/>
  <c r="F4" i="2"/>
  <c r="E4" i="2"/>
  <c r="A3" i="2"/>
  <c r="D314" i="1"/>
  <c r="L313" i="1"/>
  <c r="O313" i="1" s="1"/>
  <c r="L312" i="1"/>
  <c r="O312" i="1" s="1"/>
  <c r="L311" i="1"/>
  <c r="L310" i="1"/>
  <c r="AK243" i="2"/>
  <c r="AR243" i="2" s="1"/>
  <c r="L309" i="1"/>
  <c r="AJ242" i="2" s="1"/>
  <c r="AQ242" i="2" s="1"/>
  <c r="O308" i="1"/>
  <c r="L307" i="1"/>
  <c r="O307" i="1" s="1"/>
  <c r="L306" i="1"/>
  <c r="L305" i="1"/>
  <c r="L304" i="1"/>
  <c r="O303" i="1"/>
  <c r="L302" i="1"/>
  <c r="O302" i="1" s="1"/>
  <c r="L301" i="1"/>
  <c r="L300" i="1"/>
  <c r="O300" i="1"/>
  <c r="L299" i="1"/>
  <c r="L298" i="1"/>
  <c r="O298" i="1"/>
  <c r="L297" i="1"/>
  <c r="O297" i="1" s="1"/>
  <c r="L296" i="1"/>
  <c r="O296" i="1"/>
  <c r="L295" i="1"/>
  <c r="O295" i="1" s="1"/>
  <c r="L294" i="1"/>
  <c r="O293" i="1"/>
  <c r="L292" i="1"/>
  <c r="L291" i="1"/>
  <c r="O291" i="1" s="1"/>
  <c r="L290" i="1"/>
  <c r="O290" i="1"/>
  <c r="L289" i="1"/>
  <c r="O289" i="1" s="1"/>
  <c r="L288" i="1"/>
  <c r="O288" i="1"/>
  <c r="L287" i="1"/>
  <c r="O287" i="1" s="1"/>
  <c r="L286" i="1"/>
  <c r="O286" i="1"/>
  <c r="L285" i="1"/>
  <c r="O284" i="1"/>
  <c r="L283" i="1"/>
  <c r="L282" i="1"/>
  <c r="O282" i="1" s="1"/>
  <c r="L281" i="1"/>
  <c r="L280" i="1"/>
  <c r="O280" i="1"/>
  <c r="L279" i="1"/>
  <c r="L278" i="1"/>
  <c r="O278" i="1" s="1"/>
  <c r="O277" i="1"/>
  <c r="L276" i="1"/>
  <c r="L275" i="1"/>
  <c r="O274" i="1"/>
  <c r="L272" i="1"/>
  <c r="R218" i="2" s="1"/>
  <c r="L271" i="1"/>
  <c r="L270" i="1"/>
  <c r="L266" i="1"/>
  <c r="L265" i="1"/>
  <c r="O265" i="1" s="1"/>
  <c r="O264" i="1"/>
  <c r="L263" i="1"/>
  <c r="O263" i="1"/>
  <c r="L262" i="1"/>
  <c r="O261" i="1"/>
  <c r="O260" i="1"/>
  <c r="L259" i="1"/>
  <c r="L258" i="1"/>
  <c r="O257" i="1"/>
  <c r="L256" i="1"/>
  <c r="L255" i="1"/>
  <c r="O255" i="1" s="1"/>
  <c r="L254" i="1"/>
  <c r="L253" i="1"/>
  <c r="L252" i="1"/>
  <c r="O252" i="1"/>
  <c r="L248" i="1"/>
  <c r="AJ194" i="2" s="1"/>
  <c r="AQ194" i="2" s="1"/>
  <c r="AK194" i="2"/>
  <c r="AR194" i="2"/>
  <c r="L247" i="1"/>
  <c r="L246" i="1"/>
  <c r="L245" i="1"/>
  <c r="AJ191" i="2"/>
  <c r="L244" i="1"/>
  <c r="L243" i="1"/>
  <c r="L242" i="1"/>
  <c r="AJ188" i="2" s="1"/>
  <c r="AQ188" i="2" s="1"/>
  <c r="L241" i="1"/>
  <c r="O241" i="1" s="1"/>
  <c r="L240" i="1"/>
  <c r="O239" i="1"/>
  <c r="L238" i="1"/>
  <c r="O238" i="1" s="1"/>
  <c r="L237" i="1"/>
  <c r="L236" i="1"/>
  <c r="AJ182" i="2" s="1"/>
  <c r="L235" i="1"/>
  <c r="O235" i="1" s="1"/>
  <c r="L234" i="1"/>
  <c r="O234" i="1"/>
  <c r="L233" i="1"/>
  <c r="L232" i="1"/>
  <c r="L231" i="1"/>
  <c r="O231" i="1"/>
  <c r="L230" i="1"/>
  <c r="O230" i="1" s="1"/>
  <c r="L229" i="1"/>
  <c r="L227" i="1"/>
  <c r="O227" i="1"/>
  <c r="L226" i="1"/>
  <c r="O225" i="1"/>
  <c r="L224" i="1"/>
  <c r="O224" i="1"/>
  <c r="O223" i="1"/>
  <c r="O222" i="1"/>
  <c r="O221" i="1"/>
  <c r="L220" i="1"/>
  <c r="L219" i="1"/>
  <c r="O219" i="1" s="1"/>
  <c r="O218" i="1"/>
  <c r="L217" i="1"/>
  <c r="L216" i="1"/>
  <c r="AK167" i="2"/>
  <c r="AR167" i="2"/>
  <c r="J215" i="1"/>
  <c r="AI168" i="2"/>
  <c r="AP168" i="2" s="1"/>
  <c r="L214" i="1"/>
  <c r="L213" i="1"/>
  <c r="L212" i="1"/>
  <c r="L211" i="1"/>
  <c r="L210" i="1"/>
  <c r="O210" i="1" s="1"/>
  <c r="L209" i="1"/>
  <c r="L208" i="1"/>
  <c r="O208" i="1" s="1"/>
  <c r="L207" i="1"/>
  <c r="L206" i="1"/>
  <c r="O205" i="1"/>
  <c r="L204" i="1"/>
  <c r="R166" i="2" s="1"/>
  <c r="Y166" i="2"/>
  <c r="L202" i="1"/>
  <c r="AJ154" i="2" s="1"/>
  <c r="AQ154" i="2" s="1"/>
  <c r="L201" i="1"/>
  <c r="O201" i="1" s="1"/>
  <c r="L200" i="1"/>
  <c r="O200" i="1"/>
  <c r="L199" i="1"/>
  <c r="L198" i="1"/>
  <c r="O197" i="1"/>
  <c r="L196" i="1"/>
  <c r="L195" i="1"/>
  <c r="L194" i="1"/>
  <c r="L193" i="1"/>
  <c r="AJ145" i="2"/>
  <c r="AQ145" i="2" s="1"/>
  <c r="L192" i="1"/>
  <c r="L191" i="1"/>
  <c r="O189" i="1"/>
  <c r="O188" i="1"/>
  <c r="L187" i="1"/>
  <c r="O186" i="1"/>
  <c r="O184" i="1"/>
  <c r="L183" i="1"/>
  <c r="O182" i="1"/>
  <c r="L181" i="1"/>
  <c r="L180" i="1"/>
  <c r="AJ133" i="2" s="1"/>
  <c r="AQ133" i="2" s="1"/>
  <c r="L179" i="1"/>
  <c r="O179" i="1"/>
  <c r="L178" i="1"/>
  <c r="L177" i="1"/>
  <c r="L176" i="1"/>
  <c r="AK129" i="2"/>
  <c r="AR129" i="2"/>
  <c r="H175" i="1"/>
  <c r="L175" i="1" s="1"/>
  <c r="O175" i="1" s="1"/>
  <c r="L174" i="1"/>
  <c r="R137" i="2"/>
  <c r="Y137" i="2" s="1"/>
  <c r="L170" i="1"/>
  <c r="O170" i="1"/>
  <c r="L169" i="1"/>
  <c r="O169" i="1" s="1"/>
  <c r="L168" i="1"/>
  <c r="O168" i="1"/>
  <c r="O167" i="1"/>
  <c r="L166" i="1"/>
  <c r="O166" i="1" s="1"/>
  <c r="L165" i="1"/>
  <c r="O165" i="1"/>
  <c r="L164" i="1"/>
  <c r="O164" i="1" s="1"/>
  <c r="L163" i="1"/>
  <c r="O163" i="1" s="1"/>
  <c r="L162" i="1"/>
  <c r="O162" i="1" s="1"/>
  <c r="L161" i="1"/>
  <c r="O161" i="1"/>
  <c r="L160" i="1"/>
  <c r="O160" i="1" s="1"/>
  <c r="L159" i="1"/>
  <c r="L158" i="1"/>
  <c r="L157" i="1"/>
  <c r="O157" i="1"/>
  <c r="L156" i="1"/>
  <c r="R119" i="2" s="1"/>
  <c r="L154" i="1"/>
  <c r="O154" i="1"/>
  <c r="L153" i="1"/>
  <c r="O153" i="1" s="1"/>
  <c r="L152" i="1"/>
  <c r="O152" i="1"/>
  <c r="L151" i="1"/>
  <c r="O151" i="1" s="1"/>
  <c r="L150" i="1"/>
  <c r="O150" i="1"/>
  <c r="L149" i="1"/>
  <c r="O149" i="1" s="1"/>
  <c r="O148" i="1"/>
  <c r="L147" i="1"/>
  <c r="O147" i="1"/>
  <c r="L146" i="1"/>
  <c r="S107" i="2"/>
  <c r="Z107" i="2"/>
  <c r="L144" i="1"/>
  <c r="O144" i="1" s="1"/>
  <c r="L143" i="1"/>
  <c r="O143" i="1"/>
  <c r="L142" i="1"/>
  <c r="R106" i="2" s="1"/>
  <c r="Y106" i="2" s="1"/>
  <c r="L141" i="1"/>
  <c r="O141" i="1"/>
  <c r="L140" i="1"/>
  <c r="O140" i="1" s="1"/>
  <c r="L139" i="1"/>
  <c r="O139" i="1"/>
  <c r="O138" i="1"/>
  <c r="O137" i="1"/>
  <c r="L136" i="1"/>
  <c r="O136" i="1"/>
  <c r="L135" i="1"/>
  <c r="O135" i="1" s="1"/>
  <c r="L134" i="1"/>
  <c r="O133" i="1"/>
  <c r="O132" i="1"/>
  <c r="L131" i="1"/>
  <c r="O131" i="1"/>
  <c r="O130" i="1"/>
  <c r="L129" i="1"/>
  <c r="O129" i="1" s="1"/>
  <c r="O128" i="1"/>
  <c r="O127" i="1"/>
  <c r="L124" i="1"/>
  <c r="L123" i="1"/>
  <c r="R90" i="2"/>
  <c r="Y90" i="2" s="1"/>
  <c r="L119" i="1"/>
  <c r="O119" i="1" s="1"/>
  <c r="L118" i="1"/>
  <c r="O117" i="1"/>
  <c r="L116" i="1"/>
  <c r="L115" i="1"/>
  <c r="O115" i="1"/>
  <c r="L114" i="1"/>
  <c r="O114" i="1" s="1"/>
  <c r="L113" i="1"/>
  <c r="O113" i="1"/>
  <c r="L112" i="1"/>
  <c r="O112" i="1" s="1"/>
  <c r="L111" i="1"/>
  <c r="R83" i="2"/>
  <c r="Y83" i="2" s="1"/>
  <c r="O107" i="1"/>
  <c r="L106" i="1"/>
  <c r="L105" i="1"/>
  <c r="L104" i="1"/>
  <c r="L103" i="1"/>
  <c r="L102" i="1"/>
  <c r="O102" i="1"/>
  <c r="L101" i="1"/>
  <c r="L97" i="1"/>
  <c r="L96" i="1"/>
  <c r="O96" i="1"/>
  <c r="L95" i="1"/>
  <c r="L94" i="1"/>
  <c r="O94" i="1" s="1"/>
  <c r="L93" i="1"/>
  <c r="S69" i="2"/>
  <c r="Z69" i="2" s="1"/>
  <c r="L89" i="1"/>
  <c r="O89" i="1"/>
  <c r="O88" i="1"/>
  <c r="L87" i="1"/>
  <c r="S64" i="2"/>
  <c r="Z64" i="2"/>
  <c r="O86" i="1"/>
  <c r="O85" i="1"/>
  <c r="L84" i="1"/>
  <c r="O84" i="1"/>
  <c r="O83" i="1"/>
  <c r="L82" i="1"/>
  <c r="O82" i="1" s="1"/>
  <c r="L81" i="1"/>
  <c r="O81" i="1"/>
  <c r="L80" i="1"/>
  <c r="O80" i="1" s="1"/>
  <c r="O79" i="1"/>
  <c r="L78" i="1"/>
  <c r="O78" i="1" s="1"/>
  <c r="O77" i="1"/>
  <c r="L76" i="1"/>
  <c r="AJ54" i="2" s="1"/>
  <c r="L75" i="1"/>
  <c r="O75" i="1" s="1"/>
  <c r="L74" i="1"/>
  <c r="R58" i="2" s="1"/>
  <c r="Y58" i="2" s="1"/>
  <c r="S62" i="2"/>
  <c r="Z62" i="2" s="1"/>
  <c r="O73" i="1"/>
  <c r="L72" i="1"/>
  <c r="O72" i="1"/>
  <c r="O71" i="1"/>
  <c r="L70" i="1"/>
  <c r="L69" i="1"/>
  <c r="L68" i="1"/>
  <c r="L67" i="1"/>
  <c r="L66" i="1"/>
  <c r="L65" i="1"/>
  <c r="L64" i="1"/>
  <c r="L63" i="1"/>
  <c r="L62" i="1"/>
  <c r="S49" i="2"/>
  <c r="Z49" i="2"/>
  <c r="L61" i="1"/>
  <c r="O61" i="1" s="1"/>
  <c r="L60" i="1"/>
  <c r="L59" i="1"/>
  <c r="L58" i="1"/>
  <c r="O58" i="1" s="1"/>
  <c r="L57" i="1"/>
  <c r="O57" i="1"/>
  <c r="L56" i="1"/>
  <c r="L55" i="1"/>
  <c r="R41" i="2"/>
  <c r="Y41" i="2" s="1"/>
  <c r="S40" i="2"/>
  <c r="Z40" i="2" s="1"/>
  <c r="L52" i="1"/>
  <c r="L51" i="1"/>
  <c r="L50" i="1"/>
  <c r="O50" i="1"/>
  <c r="L49" i="1"/>
  <c r="O48" i="1"/>
  <c r="L47" i="1"/>
  <c r="AJ35" i="2" s="1"/>
  <c r="AQ35" i="2" s="1"/>
  <c r="L46" i="1"/>
  <c r="O45" i="1"/>
  <c r="L44" i="1"/>
  <c r="S36" i="2"/>
  <c r="Z36" i="2"/>
  <c r="O43" i="1"/>
  <c r="L42" i="1"/>
  <c r="O42" i="1"/>
  <c r="L41" i="1"/>
  <c r="O41" i="1" s="1"/>
  <c r="O40" i="1"/>
  <c r="L39" i="1"/>
  <c r="O39" i="1" s="1"/>
  <c r="O38" i="1"/>
  <c r="L37" i="1"/>
  <c r="O37" i="1"/>
  <c r="O36" i="1"/>
  <c r="L35" i="1"/>
  <c r="L34" i="1"/>
  <c r="O34" i="1"/>
  <c r="L33" i="1"/>
  <c r="S31" i="2"/>
  <c r="Z31" i="2" s="1"/>
  <c r="G33" i="1"/>
  <c r="N31" i="2"/>
  <c r="U31" i="2" s="1"/>
  <c r="O31" i="1"/>
  <c r="L30" i="1"/>
  <c r="O30" i="1"/>
  <c r="L29" i="1"/>
  <c r="O28" i="1"/>
  <c r="L27" i="1"/>
  <c r="O27" i="1"/>
  <c r="O26" i="1"/>
  <c r="O25" i="1"/>
  <c r="O24" i="1"/>
  <c r="L23" i="1"/>
  <c r="AJ10" i="2" s="1"/>
  <c r="AQ10" i="2" s="1"/>
  <c r="L22" i="1"/>
  <c r="AJ9" i="2" s="1"/>
  <c r="AQ9" i="2" s="1"/>
  <c r="L21" i="1"/>
  <c r="L20" i="1"/>
  <c r="O19" i="1"/>
  <c r="L17" i="1"/>
  <c r="L16" i="1"/>
  <c r="AJ4" i="2" s="1"/>
  <c r="O15" i="1"/>
  <c r="O10" i="1"/>
  <c r="N10" i="1"/>
  <c r="M10" i="1"/>
  <c r="L10" i="1"/>
  <c r="K10" i="1"/>
  <c r="J10" i="1"/>
  <c r="I10" i="1"/>
  <c r="H10" i="1"/>
  <c r="G10" i="1"/>
  <c r="F10" i="1"/>
  <c r="E10" i="1"/>
  <c r="D10" i="1"/>
  <c r="B10" i="1"/>
  <c r="AK219" i="2"/>
  <c r="AR219" i="2" s="1"/>
  <c r="AK165" i="2"/>
  <c r="AR165" i="2" s="1"/>
  <c r="AK144" i="2"/>
  <c r="AR144" i="2"/>
  <c r="AK148" i="2"/>
  <c r="AR148" i="2" s="1"/>
  <c r="AK229" i="2"/>
  <c r="AR229" i="2"/>
  <c r="AK133" i="2"/>
  <c r="AR133" i="2" s="1"/>
  <c r="AK178" i="2"/>
  <c r="AR178" i="2"/>
  <c r="AK182" i="2"/>
  <c r="AR182" i="2" s="1"/>
  <c r="AK186" i="2"/>
  <c r="AR186" i="2" s="1"/>
  <c r="AK190" i="2"/>
  <c r="AR190" i="2" s="1"/>
  <c r="AK197" i="2"/>
  <c r="AR197" i="2" s="1"/>
  <c r="AK200" i="2"/>
  <c r="AR200" i="2" s="1"/>
  <c r="S207" i="2"/>
  <c r="Z207" i="2" s="1"/>
  <c r="S240" i="2"/>
  <c r="Z240" i="2" s="1"/>
  <c r="AK244" i="2"/>
  <c r="AR244" i="2" s="1"/>
  <c r="AJ18" i="2"/>
  <c r="AQ18" i="2"/>
  <c r="R62" i="2"/>
  <c r="Y62" i="2" s="1"/>
  <c r="R160" i="2"/>
  <c r="Y160" i="2" s="1"/>
  <c r="R53" i="2"/>
  <c r="Y53" i="2" s="1"/>
  <c r="AK188" i="2"/>
  <c r="AR188" i="2"/>
  <c r="AK192" i="2"/>
  <c r="AR192" i="2" s="1"/>
  <c r="AK195" i="2"/>
  <c r="AR195" i="2" s="1"/>
  <c r="AK242" i="2"/>
  <c r="AR242" i="2"/>
  <c r="AK215" i="2"/>
  <c r="AR215" i="2" s="1"/>
  <c r="R33" i="2"/>
  <c r="Y33" i="2" s="1"/>
  <c r="B36" i="2"/>
  <c r="B130" i="2"/>
  <c r="B161" i="2"/>
  <c r="AK49" i="2"/>
  <c r="AR49" i="2"/>
  <c r="R36" i="2"/>
  <c r="Y36" i="2"/>
  <c r="B40" i="2"/>
  <c r="B55" i="2"/>
  <c r="B195" i="2"/>
  <c r="R65" i="2"/>
  <c r="Y65" i="2" s="1"/>
  <c r="AK75" i="2"/>
  <c r="AR75" i="2"/>
  <c r="AK179" i="2"/>
  <c r="AR179" i="2" s="1"/>
  <c r="AK183" i="2"/>
  <c r="AR183" i="2" s="1"/>
  <c r="S210" i="2"/>
  <c r="Z210" i="2" s="1"/>
  <c r="R54" i="2"/>
  <c r="Y54" i="2" s="1"/>
  <c r="R56" i="2"/>
  <c r="Y56" i="2" s="1"/>
  <c r="R67" i="2"/>
  <c r="Y67" i="2" s="1"/>
  <c r="R157" i="2"/>
  <c r="Y157" i="2" s="1"/>
  <c r="B198" i="2"/>
  <c r="AK175" i="2"/>
  <c r="AR175" i="2"/>
  <c r="AK230" i="2"/>
  <c r="AR230" i="2"/>
  <c r="AK239" i="2"/>
  <c r="AR239" i="2" s="1"/>
  <c r="AJ89" i="2"/>
  <c r="AQ89" i="2" s="1"/>
  <c r="AJ34" i="2"/>
  <c r="AQ34" i="2" s="1"/>
  <c r="R105" i="2"/>
  <c r="Y105" i="2" s="1"/>
  <c r="AJ111" i="2"/>
  <c r="AQ111" i="2" s="1"/>
  <c r="R118" i="2"/>
  <c r="Y118" i="2" s="1"/>
  <c r="R122" i="2"/>
  <c r="Y122" i="2" s="1"/>
  <c r="R134" i="2"/>
  <c r="Y134" i="2" s="1"/>
  <c r="R162" i="2"/>
  <c r="Y162" i="2" s="1"/>
  <c r="R165" i="2"/>
  <c r="Y165" i="2" s="1"/>
  <c r="R167" i="2"/>
  <c r="Y167" i="2" s="1"/>
  <c r="AJ167" i="2"/>
  <c r="AQ167" i="2" s="1"/>
  <c r="R168" i="2"/>
  <c r="Y168" i="2" s="1"/>
  <c r="R173" i="2"/>
  <c r="Y173" i="2" s="1"/>
  <c r="R176" i="2"/>
  <c r="Y176" i="2"/>
  <c r="AJ189" i="2"/>
  <c r="AQ189" i="2" s="1"/>
  <c r="AQ191" i="2"/>
  <c r="AJ193" i="2"/>
  <c r="AQ193" i="2"/>
  <c r="R224" i="2"/>
  <c r="Y224" i="2"/>
  <c r="R227" i="2"/>
  <c r="Y227" i="2" s="1"/>
  <c r="R231" i="2"/>
  <c r="Y231" i="2"/>
  <c r="R235" i="2"/>
  <c r="Y235" i="2"/>
  <c r="R115" i="2"/>
  <c r="Y115" i="2" s="1"/>
  <c r="R163" i="2"/>
  <c r="Y163" i="2" s="1"/>
  <c r="R195" i="2"/>
  <c r="Y195" i="2"/>
  <c r="R198" i="2"/>
  <c r="Y198" i="2"/>
  <c r="AJ215" i="2"/>
  <c r="AQ215" i="2"/>
  <c r="R228" i="2"/>
  <c r="Y228" i="2"/>
  <c r="R232" i="2"/>
  <c r="Y232" i="2"/>
  <c r="R236" i="2"/>
  <c r="Y236" i="2"/>
  <c r="AJ243" i="2"/>
  <c r="AQ243" i="2"/>
  <c r="Y119" i="2"/>
  <c r="R123" i="2"/>
  <c r="Y123" i="2" s="1"/>
  <c r="AQ4" i="2"/>
  <c r="AJ21" i="2"/>
  <c r="AQ21" i="2" s="1"/>
  <c r="R29" i="2"/>
  <c r="Y29" i="2" s="1"/>
  <c r="R34" i="2"/>
  <c r="Y34" i="2"/>
  <c r="R48" i="2"/>
  <c r="Y48" i="2"/>
  <c r="AQ54" i="2"/>
  <c r="R64" i="2"/>
  <c r="Y64" i="2" s="1"/>
  <c r="R87" i="2"/>
  <c r="Y87" i="2"/>
  <c r="R88" i="2"/>
  <c r="Y88" i="2" s="1"/>
  <c r="R89" i="2"/>
  <c r="Y89" i="2"/>
  <c r="R103" i="2"/>
  <c r="Y103" i="2" s="1"/>
  <c r="R107" i="2"/>
  <c r="Y107" i="2"/>
  <c r="R116" i="2"/>
  <c r="Y116" i="2"/>
  <c r="AJ118" i="2"/>
  <c r="AQ118" i="2"/>
  <c r="R120" i="2"/>
  <c r="Y120" i="2" s="1"/>
  <c r="R124" i="2"/>
  <c r="Y124" i="2"/>
  <c r="AJ125" i="2"/>
  <c r="AQ125" i="2"/>
  <c r="R136" i="2"/>
  <c r="Y136" i="2" s="1"/>
  <c r="R138" i="2"/>
  <c r="Y138" i="2"/>
  <c r="AJ144" i="2"/>
  <c r="AQ144" i="2" s="1"/>
  <c r="R156" i="2"/>
  <c r="Y156" i="2"/>
  <c r="R161" i="2"/>
  <c r="Y161" i="2" s="1"/>
  <c r="AJ162" i="2"/>
  <c r="AQ162" i="2"/>
  <c r="R164" i="2"/>
  <c r="Y164" i="2" s="1"/>
  <c r="AH168" i="2"/>
  <c r="AO168" i="2"/>
  <c r="R171" i="2"/>
  <c r="Y171" i="2" s="1"/>
  <c r="AJ177" i="2"/>
  <c r="AQ177" i="2"/>
  <c r="AJ178" i="2"/>
  <c r="AQ178" i="2"/>
  <c r="AQ182" i="2"/>
  <c r="AJ186" i="2"/>
  <c r="AQ186" i="2" s="1"/>
  <c r="R196" i="2"/>
  <c r="Y196" i="2" s="1"/>
  <c r="R199" i="2"/>
  <c r="Y199" i="2"/>
  <c r="Y218" i="2"/>
  <c r="R225" i="2"/>
  <c r="Y225" i="2"/>
  <c r="AJ227" i="2"/>
  <c r="AQ227" i="2"/>
  <c r="R229" i="2"/>
  <c r="Y229" i="2"/>
  <c r="R233" i="2"/>
  <c r="Y233" i="2"/>
  <c r="AJ235" i="2"/>
  <c r="AQ235" i="2"/>
  <c r="R237" i="2"/>
  <c r="Y237" i="2"/>
  <c r="AJ239" i="2"/>
  <c r="AQ239" i="2" s="1"/>
  <c r="R242" i="2"/>
  <c r="Y242" i="2"/>
  <c r="AJ244" i="2"/>
  <c r="AQ244" i="2"/>
  <c r="AJ8" i="2"/>
  <c r="AQ8" i="2"/>
  <c r="AJ15" i="2"/>
  <c r="AQ15" i="2" s="1"/>
  <c r="R35" i="2"/>
  <c r="Y35" i="2"/>
  <c r="AQ38" i="2"/>
  <c r="R40" i="2"/>
  <c r="Y40" i="2" s="1"/>
  <c r="R55" i="2"/>
  <c r="Y55" i="2" s="1"/>
  <c r="R57" i="2"/>
  <c r="Y57" i="2" s="1"/>
  <c r="R59" i="2"/>
  <c r="Y59" i="2"/>
  <c r="R61" i="2"/>
  <c r="Y61" i="2"/>
  <c r="AJ68" i="2"/>
  <c r="AQ68" i="2" s="1"/>
  <c r="AJ72" i="2"/>
  <c r="AQ72" i="2"/>
  <c r="R82" i="2"/>
  <c r="Y82" i="2" s="1"/>
  <c r="AJ99" i="2"/>
  <c r="AQ99" i="2"/>
  <c r="R104" i="2"/>
  <c r="Y104" i="2" s="1"/>
  <c r="R117" i="2"/>
  <c r="Y117" i="2" s="1"/>
  <c r="R121" i="2"/>
  <c r="Y121" i="2" s="1"/>
  <c r="R129" i="2"/>
  <c r="Y129" i="2"/>
  <c r="R131" i="2"/>
  <c r="Y131" i="2" s="1"/>
  <c r="AJ132" i="2"/>
  <c r="AQ132" i="2" s="1"/>
  <c r="R133" i="2"/>
  <c r="Y133" i="2"/>
  <c r="AJ139" i="2"/>
  <c r="AQ139" i="2" s="1"/>
  <c r="AJ143" i="2"/>
  <c r="AQ143" i="2" s="1"/>
  <c r="AJ147" i="2"/>
  <c r="AQ147" i="2" s="1"/>
  <c r="R170" i="2"/>
  <c r="Y170" i="2" s="1"/>
  <c r="R172" i="2"/>
  <c r="Y172" i="2" s="1"/>
  <c r="R197" i="2"/>
  <c r="Y197" i="2" s="1"/>
  <c r="R200" i="2"/>
  <c r="Y200" i="2"/>
  <c r="AJ210" i="2"/>
  <c r="AQ210" i="2" s="1"/>
  <c r="AJ213" i="2"/>
  <c r="AQ213" i="2"/>
  <c r="R215" i="2"/>
  <c r="Y215" i="2" s="1"/>
  <c r="R219" i="2"/>
  <c r="Y219" i="2"/>
  <c r="AJ221" i="2"/>
  <c r="AQ221" i="2"/>
  <c r="R226" i="2"/>
  <c r="Y226" i="2" s="1"/>
  <c r="R230" i="2"/>
  <c r="Y230" i="2" s="1"/>
  <c r="R234" i="2"/>
  <c r="Y234" i="2" s="1"/>
  <c r="R243" i="2"/>
  <c r="Y243" i="2"/>
  <c r="H6" i="5"/>
  <c r="I41" i="4"/>
  <c r="I44" i="4"/>
  <c r="H16" i="3"/>
  <c r="H36" i="5"/>
  <c r="I42" i="4"/>
  <c r="T37" i="2"/>
  <c r="H29" i="5"/>
  <c r="H17" i="5"/>
  <c r="I17" i="4"/>
  <c r="H35" i="5"/>
  <c r="I6" i="4"/>
  <c r="I38" i="4"/>
  <c r="I15" i="4"/>
  <c r="I37" i="4"/>
  <c r="I23" i="4"/>
  <c r="H44" i="5"/>
  <c r="H26" i="3"/>
  <c r="H8" i="5"/>
  <c r="I43" i="4"/>
  <c r="H5" i="3"/>
  <c r="H37" i="3"/>
  <c r="AK130" i="2"/>
  <c r="AR130" i="2"/>
  <c r="S175" i="2"/>
  <c r="Z175" i="2" s="1"/>
  <c r="AK164" i="2"/>
  <c r="AR164" i="2"/>
  <c r="AK88" i="2"/>
  <c r="AR88" i="2" s="1"/>
  <c r="B241" i="2"/>
  <c r="AK241" i="2"/>
  <c r="AR241" i="2" s="1"/>
  <c r="AK208" i="2"/>
  <c r="AR208" i="2"/>
  <c r="AK163" i="2"/>
  <c r="AR163" i="2"/>
  <c r="AK198" i="2"/>
  <c r="AR198" i="2" s="1"/>
  <c r="AK209" i="2"/>
  <c r="AR209" i="2" s="1"/>
  <c r="AK213" i="2"/>
  <c r="AR213" i="2"/>
  <c r="AK217" i="2"/>
  <c r="AR217" i="2" s="1"/>
  <c r="AK221" i="2"/>
  <c r="AR221" i="2" s="1"/>
  <c r="B177" i="2"/>
  <c r="AF164" i="2"/>
  <c r="AM164" i="2"/>
  <c r="AL240" i="2"/>
  <c r="AK44" i="2"/>
  <c r="AR44" i="2" s="1"/>
  <c r="AK74" i="2"/>
  <c r="AR74" i="2" s="1"/>
  <c r="AD68" i="2"/>
  <c r="AK143" i="2"/>
  <c r="AR143" i="2"/>
  <c r="AK147" i="2"/>
  <c r="AR147" i="2" s="1"/>
  <c r="AK227" i="2"/>
  <c r="AR227" i="2"/>
  <c r="B159" i="2"/>
  <c r="AG199" i="2"/>
  <c r="AN199" i="2"/>
  <c r="B207" i="2"/>
  <c r="AI235" i="2"/>
  <c r="AP235" i="2" s="1"/>
  <c r="AK76" i="2"/>
  <c r="AR76" i="2"/>
  <c r="S177" i="2"/>
  <c r="Z177" i="2" s="1"/>
  <c r="H43" i="3"/>
  <c r="H39" i="3"/>
  <c r="AK158" i="2"/>
  <c r="AR158" i="2"/>
  <c r="AK189" i="2"/>
  <c r="AR189" i="2"/>
  <c r="AK193" i="2"/>
  <c r="AR193" i="2"/>
  <c r="AK196" i="2"/>
  <c r="AR196" i="2" s="1"/>
  <c r="AK206" i="2"/>
  <c r="AR206" i="2"/>
  <c r="AJ59" i="2"/>
  <c r="AQ59" i="2"/>
  <c r="B89" i="2"/>
  <c r="AC92" i="2"/>
  <c r="H36" i="3" s="1"/>
  <c r="N240" i="2"/>
  <c r="U240" i="2" s="1"/>
  <c r="H42" i="3"/>
  <c r="AL242" i="2"/>
  <c r="B42" i="2"/>
  <c r="AC155" i="2"/>
  <c r="B185" i="2"/>
  <c r="B209" i="2"/>
  <c r="AK46" i="2"/>
  <c r="AR46" i="2"/>
  <c r="AK86" i="2"/>
  <c r="AR86" i="2"/>
  <c r="S90" i="2"/>
  <c r="Z90" i="2" s="1"/>
  <c r="AK139" i="2"/>
  <c r="AR139" i="2"/>
  <c r="AK160" i="2"/>
  <c r="AR160" i="2" s="1"/>
  <c r="AJ107" i="2"/>
  <c r="AQ107" i="2"/>
  <c r="AG133" i="2"/>
  <c r="AN133" i="2" s="1"/>
  <c r="B140" i="2"/>
  <c r="AJ160" i="2"/>
  <c r="AQ160" i="2"/>
  <c r="B240" i="2"/>
  <c r="O240" i="2"/>
  <c r="V240" i="2"/>
  <c r="AK72" i="2"/>
  <c r="AR72" i="2"/>
  <c r="AK157" i="2"/>
  <c r="AR157" i="2" s="1"/>
  <c r="AK166" i="2"/>
  <c r="AR166" i="2"/>
  <c r="B12" i="2"/>
  <c r="AL33" i="2"/>
  <c r="AG130" i="2"/>
  <c r="AN130" i="2"/>
  <c r="AG132" i="2"/>
  <c r="AN132" i="2" s="1"/>
  <c r="AG159" i="2"/>
  <c r="AN159" i="2"/>
  <c r="AK43" i="2"/>
  <c r="AR43" i="2" s="1"/>
  <c r="AK77" i="2"/>
  <c r="AR77" i="2"/>
  <c r="AK145" i="2"/>
  <c r="AR145" i="2" s="1"/>
  <c r="AK191" i="2"/>
  <c r="AR191" i="2"/>
  <c r="O270" i="1"/>
  <c r="O306" i="1"/>
  <c r="AG12" i="2"/>
  <c r="AN12" i="2"/>
  <c r="AG25" i="2"/>
  <c r="AN25" i="2" s="1"/>
  <c r="AG40" i="2"/>
  <c r="AN40" i="2"/>
  <c r="AF43" i="2"/>
  <c r="AM43" i="2" s="1"/>
  <c r="AL62" i="2"/>
  <c r="B71" i="2"/>
  <c r="AF92" i="2"/>
  <c r="AM92" i="2" s="1"/>
  <c r="AD115" i="2"/>
  <c r="AC118" i="2"/>
  <c r="B169" i="2"/>
  <c r="B178" i="2"/>
  <c r="AH95" i="2"/>
  <c r="AO95" i="2"/>
  <c r="AJ122" i="2"/>
  <c r="AQ122" i="2" s="1"/>
  <c r="B145" i="2"/>
  <c r="AI145" i="2"/>
  <c r="AP145" i="2" s="1"/>
  <c r="AI150" i="2"/>
  <c r="AP150" i="2" s="1"/>
  <c r="AJ169" i="2"/>
  <c r="AQ169" i="2"/>
  <c r="AI174" i="2"/>
  <c r="AP174" i="2"/>
  <c r="O177" i="2"/>
  <c r="V177" i="2"/>
  <c r="AI178" i="2"/>
  <c r="AP178" i="2" s="1"/>
  <c r="AI186" i="2"/>
  <c r="AP186" i="2"/>
  <c r="AH191" i="2"/>
  <c r="AO191" i="2"/>
  <c r="AK146" i="2"/>
  <c r="AR146" i="2" s="1"/>
  <c r="AK150" i="2"/>
  <c r="AR150" i="2" s="1"/>
  <c r="B78" i="2"/>
  <c r="N98" i="2"/>
  <c r="U98" i="2" s="1"/>
  <c r="AK39" i="2"/>
  <c r="AR39" i="2" s="1"/>
  <c r="AK134" i="2"/>
  <c r="AR134" i="2"/>
  <c r="AK151" i="2"/>
  <c r="AR151" i="2" s="1"/>
  <c r="AK162" i="2"/>
  <c r="AR162" i="2"/>
  <c r="B25" i="2"/>
  <c r="AG30" i="2"/>
  <c r="AN30" i="2" s="1"/>
  <c r="AF47" i="2"/>
  <c r="AM47" i="2"/>
  <c r="AH55" i="2"/>
  <c r="AO55" i="2" s="1"/>
  <c r="AG68" i="2"/>
  <c r="AN68" i="2" s="1"/>
  <c r="AG74" i="2"/>
  <c r="AN74" i="2"/>
  <c r="AG75" i="2"/>
  <c r="AN75" i="2"/>
  <c r="B98" i="2"/>
  <c r="O98" i="2"/>
  <c r="V98" i="2" s="1"/>
  <c r="AF161" i="2"/>
  <c r="AM161" i="2"/>
  <c r="AD171" i="2"/>
  <c r="O185" i="2"/>
  <c r="V185" i="2"/>
  <c r="B191" i="2"/>
  <c r="O207" i="2"/>
  <c r="V207" i="2" s="1"/>
  <c r="B210" i="2"/>
  <c r="AI236" i="2"/>
  <c r="AP236" i="2" s="1"/>
  <c r="B239" i="2"/>
  <c r="AD241" i="2"/>
  <c r="AD242" i="2"/>
  <c r="AL139" i="2"/>
  <c r="AL243" i="2"/>
  <c r="O253" i="1"/>
  <c r="B29" i="2"/>
  <c r="B82" i="2"/>
  <c r="AC110" i="2"/>
  <c r="AD132" i="2"/>
  <c r="AC133" i="2"/>
  <c r="B175" i="2"/>
  <c r="AD178" i="2"/>
  <c r="AD221" i="2"/>
  <c r="AC233" i="2"/>
  <c r="S92" i="2"/>
  <c r="Z92" i="2"/>
  <c r="AK99" i="2"/>
  <c r="AR99" i="2" s="1"/>
  <c r="AK131" i="2"/>
  <c r="AR131" i="2"/>
  <c r="B27" i="2"/>
  <c r="AK7" i="2"/>
  <c r="AR7" i="2"/>
  <c r="AK42" i="2"/>
  <c r="AR42" i="2" s="1"/>
  <c r="S50" i="2"/>
  <c r="Z50" i="2"/>
  <c r="O178" i="1"/>
  <c r="O199" i="1"/>
  <c r="O206" i="1"/>
  <c r="AL12" i="2"/>
  <c r="B24" i="2"/>
  <c r="AD66" i="2"/>
  <c r="AI82" i="2"/>
  <c r="AP82" i="2"/>
  <c r="Q90" i="2"/>
  <c r="X90" i="2" s="1"/>
  <c r="AI90" i="2"/>
  <c r="AP90" i="2"/>
  <c r="AD94" i="2"/>
  <c r="AJ101" i="2"/>
  <c r="AQ101" i="2" s="1"/>
  <c r="AH111" i="2"/>
  <c r="AO111" i="2"/>
  <c r="AD112" i="2"/>
  <c r="AC113" i="2"/>
  <c r="AH114" i="2"/>
  <c r="AO114" i="2"/>
  <c r="AC126" i="2"/>
  <c r="B139" i="2"/>
  <c r="AC139" i="2"/>
  <c r="R150" i="2"/>
  <c r="Y150" i="2" s="1"/>
  <c r="AC152" i="2"/>
  <c r="AD154" i="2"/>
  <c r="AH193" i="2"/>
  <c r="AF195" i="2"/>
  <c r="AM195" i="2" s="1"/>
  <c r="N204" i="2"/>
  <c r="U204" i="2"/>
  <c r="AI204" i="2"/>
  <c r="AP204" i="2"/>
  <c r="N206" i="2"/>
  <c r="U206" i="2" s="1"/>
  <c r="AJ219" i="2"/>
  <c r="AQ219" i="2" s="1"/>
  <c r="AC232" i="2"/>
  <c r="B245" i="2"/>
  <c r="AK66" i="2"/>
  <c r="AR66" i="2"/>
  <c r="O220" i="1"/>
  <c r="B37" i="2"/>
  <c r="O74" i="1"/>
  <c r="AI4" i="2"/>
  <c r="AP4" i="2" s="1"/>
  <c r="B39" i="2"/>
  <c r="AK5" i="2"/>
  <c r="AR5" i="2" s="1"/>
  <c r="AK8" i="2"/>
  <c r="AR8" i="2" s="1"/>
  <c r="AK24" i="2"/>
  <c r="AR24" i="2"/>
  <c r="AK47" i="2"/>
  <c r="AR47" i="2"/>
  <c r="AK68" i="2"/>
  <c r="AR68" i="2" s="1"/>
  <c r="O212" i="1"/>
  <c r="O233" i="1"/>
  <c r="O279" i="1"/>
  <c r="B5" i="2"/>
  <c r="AG5" i="2"/>
  <c r="AN5" i="2" s="1"/>
  <c r="B7" i="2"/>
  <c r="AG7" i="2"/>
  <c r="AN7" i="2"/>
  <c r="B9" i="2"/>
  <c r="AG9" i="2"/>
  <c r="AN9" i="2"/>
  <c r="B11" i="2"/>
  <c r="AG11" i="2"/>
  <c r="AN11" i="2" s="1"/>
  <c r="B13" i="2"/>
  <c r="B26" i="2"/>
  <c r="AG27" i="2"/>
  <c r="AN27" i="2"/>
  <c r="B30" i="2"/>
  <c r="AG33" i="2"/>
  <c r="AN33" i="2" s="1"/>
  <c r="AD70" i="2"/>
  <c r="AI72" i="2"/>
  <c r="AP72" i="2"/>
  <c r="AC79" i="2"/>
  <c r="B88" i="2"/>
  <c r="AJ90" i="2"/>
  <c r="AQ90" i="2" s="1"/>
  <c r="AD108" i="2"/>
  <c r="AL113" i="2"/>
  <c r="AD123" i="2"/>
  <c r="AC125" i="2"/>
  <c r="AJ126" i="2"/>
  <c r="AQ126" i="2"/>
  <c r="AK136" i="2"/>
  <c r="AR136" i="2" s="1"/>
  <c r="AG139" i="2"/>
  <c r="AN139" i="2"/>
  <c r="B144" i="2"/>
  <c r="AI144" i="2"/>
  <c r="AP144" i="2"/>
  <c r="AI154" i="2"/>
  <c r="AP154" i="2"/>
  <c r="AD158" i="2"/>
  <c r="AC179" i="2"/>
  <c r="AC186" i="2"/>
  <c r="B193" i="2"/>
  <c r="B204" i="2"/>
  <c r="P204" i="2"/>
  <c r="W204" i="2"/>
  <c r="AK204" i="2"/>
  <c r="AR204" i="2" s="1"/>
  <c r="B208" i="2"/>
  <c r="T209" i="2"/>
  <c r="AD243" i="2"/>
  <c r="AH38" i="2"/>
  <c r="AO38" i="2"/>
  <c r="T100" i="2"/>
  <c r="O209" i="1"/>
  <c r="O211" i="1"/>
  <c r="O213" i="1"/>
  <c r="O229" i="1"/>
  <c r="O283" i="1"/>
  <c r="AL7" i="2"/>
  <c r="AL9" i="2"/>
  <c r="AK11" i="2"/>
  <c r="AR11" i="2" s="1"/>
  <c r="AI12" i="2"/>
  <c r="AP12" i="2"/>
  <c r="AL21" i="2"/>
  <c r="B23" i="2"/>
  <c r="AL32" i="2"/>
  <c r="AF35" i="2"/>
  <c r="AM35" i="2" s="1"/>
  <c r="AF36" i="2"/>
  <c r="AM36" i="2" s="1"/>
  <c r="B38" i="2"/>
  <c r="AI38" i="2"/>
  <c r="AP38" i="2" s="1"/>
  <c r="AH39" i="2"/>
  <c r="AO39" i="2"/>
  <c r="N50" i="2"/>
  <c r="U50" i="2" s="1"/>
  <c r="AL59" i="2"/>
  <c r="AC67" i="2"/>
  <c r="P75" i="2"/>
  <c r="W75" i="2" s="1"/>
  <c r="B76" i="2"/>
  <c r="AG76" i="2"/>
  <c r="AN76" i="2"/>
  <c r="AH77" i="2"/>
  <c r="AO77" i="2" s="1"/>
  <c r="AC78" i="2"/>
  <c r="AD88" i="2"/>
  <c r="AC89" i="2"/>
  <c r="AG93" i="2"/>
  <c r="AN93" i="2"/>
  <c r="Q94" i="2"/>
  <c r="X94" i="2" s="1"/>
  <c r="S98" i="2"/>
  <c r="Z98" i="2"/>
  <c r="P99" i="2"/>
  <c r="W99" i="2" s="1"/>
  <c r="AG99" i="2"/>
  <c r="AN99" i="2"/>
  <c r="S102" i="2"/>
  <c r="Z102" i="2" s="1"/>
  <c r="AC103" i="2"/>
  <c r="AD106" i="2"/>
  <c r="AC117" i="2"/>
  <c r="AD120" i="2"/>
  <c r="AC120" i="2"/>
  <c r="AD124" i="2"/>
  <c r="AJ127" i="2"/>
  <c r="AQ127" i="2" s="1"/>
  <c r="AL127" i="2"/>
  <c r="AJ135" i="2"/>
  <c r="AQ135" i="2" s="1"/>
  <c r="AL135" i="2"/>
  <c r="AG135" i="2"/>
  <c r="AN135" i="2" s="1"/>
  <c r="B135" i="2"/>
  <c r="AJ140" i="2"/>
  <c r="AQ140" i="2"/>
  <c r="AK140" i="2"/>
  <c r="AR140" i="2" s="1"/>
  <c r="AG140" i="2"/>
  <c r="AN140" i="2"/>
  <c r="AL140" i="2"/>
  <c r="AK149" i="2"/>
  <c r="AR149" i="2" s="1"/>
  <c r="B149" i="2"/>
  <c r="AJ151" i="2"/>
  <c r="AQ151" i="2" s="1"/>
  <c r="AL151" i="2"/>
  <c r="B151" i="2"/>
  <c r="AG151" i="2"/>
  <c r="AN151" i="2" s="1"/>
  <c r="O153" i="2"/>
  <c r="V153" i="2"/>
  <c r="N153" i="2"/>
  <c r="U153" i="2" s="1"/>
  <c r="T155" i="2"/>
  <c r="O155" i="2"/>
  <c r="V155" i="2" s="1"/>
  <c r="N155" i="2"/>
  <c r="U155" i="2" s="1"/>
  <c r="AI157" i="2"/>
  <c r="AP157" i="2"/>
  <c r="AG157" i="2"/>
  <c r="AN157" i="2"/>
  <c r="AI173" i="2"/>
  <c r="AP173" i="2"/>
  <c r="AJ173" i="2"/>
  <c r="AQ173" i="2" s="1"/>
  <c r="AD175" i="2"/>
  <c r="AC175" i="2"/>
  <c r="B182" i="2"/>
  <c r="AF190" i="2"/>
  <c r="AM190" i="2"/>
  <c r="AJ190" i="2"/>
  <c r="AQ190" i="2" s="1"/>
  <c r="AI215" i="2"/>
  <c r="AP215" i="2"/>
  <c r="AF215" i="2"/>
  <c r="AM215" i="2" s="1"/>
  <c r="B215" i="2"/>
  <c r="R102" i="2"/>
  <c r="Y102" i="2"/>
  <c r="AK4" i="2"/>
  <c r="AR4" i="2" s="1"/>
  <c r="AK10" i="2"/>
  <c r="AR10" i="2"/>
  <c r="AK21" i="2"/>
  <c r="AR21" i="2"/>
  <c r="O124" i="1"/>
  <c r="O237" i="1"/>
  <c r="O16" i="1"/>
  <c r="AK35" i="2"/>
  <c r="AR35" i="2"/>
  <c r="AK38" i="2"/>
  <c r="AR38" i="2" s="1"/>
  <c r="AK48" i="2"/>
  <c r="AR48" i="2"/>
  <c r="O180" i="1"/>
  <c r="O226" i="1"/>
  <c r="O281" i="1"/>
  <c r="B4" i="2"/>
  <c r="B6" i="2"/>
  <c r="AG6" i="2"/>
  <c r="AN6" i="2"/>
  <c r="B8" i="2"/>
  <c r="AG8" i="2"/>
  <c r="AN8" i="2" s="1"/>
  <c r="B10" i="2"/>
  <c r="AG10" i="2"/>
  <c r="AN10" i="2" s="1"/>
  <c r="AL11" i="2"/>
  <c r="AK12" i="2"/>
  <c r="AR12" i="2"/>
  <c r="AG24" i="2"/>
  <c r="AN24" i="2"/>
  <c r="AK25" i="2"/>
  <c r="AR25" i="2"/>
  <c r="AG26" i="2"/>
  <c r="AN26" i="2" s="1"/>
  <c r="AG29" i="2"/>
  <c r="AN29" i="2" s="1"/>
  <c r="B35" i="2"/>
  <c r="AI35" i="2"/>
  <c r="AP35" i="2" s="1"/>
  <c r="AI36" i="2"/>
  <c r="AP36" i="2"/>
  <c r="O37" i="2"/>
  <c r="V37" i="2" s="1"/>
  <c r="AC38" i="2"/>
  <c r="AL38" i="2"/>
  <c r="T39" i="2"/>
  <c r="B50" i="2"/>
  <c r="AI50" i="2"/>
  <c r="AP50" i="2" s="1"/>
  <c r="AL61" i="2"/>
  <c r="AC69" i="2"/>
  <c r="AL71" i="2"/>
  <c r="AC73" i="2"/>
  <c r="AC81" i="2"/>
  <c r="AG88" i="2"/>
  <c r="AN88" i="2"/>
  <c r="AL89" i="2"/>
  <c r="AI91" i="2"/>
  <c r="AP91" i="2"/>
  <c r="B95" i="2"/>
  <c r="O96" i="2"/>
  <c r="V96" i="2"/>
  <c r="AJ96" i="2"/>
  <c r="AQ96" i="2"/>
  <c r="B99" i="2"/>
  <c r="AI99" i="2"/>
  <c r="AP99" i="2"/>
  <c r="O100" i="2"/>
  <c r="V100" i="2" s="1"/>
  <c r="N102" i="2"/>
  <c r="U102" i="2"/>
  <c r="AJ103" i="2"/>
  <c r="AQ103" i="2" s="1"/>
  <c r="AD105" i="2"/>
  <c r="AC109" i="2"/>
  <c r="AJ121" i="2"/>
  <c r="AQ121" i="2" s="1"/>
  <c r="AL121" i="2"/>
  <c r="AC127" i="2"/>
  <c r="AD127" i="2"/>
  <c r="AL128" i="2"/>
  <c r="AJ128" i="2"/>
  <c r="AQ128" i="2"/>
  <c r="AJ137" i="2"/>
  <c r="AQ137" i="2" s="1"/>
  <c r="AK137" i="2"/>
  <c r="AR137" i="2"/>
  <c r="AG137" i="2"/>
  <c r="AN137" i="2" s="1"/>
  <c r="AL137" i="2"/>
  <c r="B137" i="2"/>
  <c r="AJ148" i="2"/>
  <c r="AQ148" i="2" s="1"/>
  <c r="B148" i="2"/>
  <c r="AJ174" i="2"/>
  <c r="AQ174" i="2" s="1"/>
  <c r="AK174" i="2"/>
  <c r="AR174" i="2" s="1"/>
  <c r="AG174" i="2"/>
  <c r="AN174" i="2"/>
  <c r="AL174" i="2"/>
  <c r="T175" i="2"/>
  <c r="P175" i="2"/>
  <c r="W175" i="2" s="1"/>
  <c r="T183" i="2"/>
  <c r="P183" i="2"/>
  <c r="W183" i="2"/>
  <c r="O183" i="2"/>
  <c r="V183" i="2" s="1"/>
  <c r="Q188" i="2"/>
  <c r="X188" i="2"/>
  <c r="T188" i="2"/>
  <c r="N188" i="2"/>
  <c r="U188" i="2" s="1"/>
  <c r="AC217" i="2"/>
  <c r="AD217" i="2"/>
  <c r="AH4" i="2"/>
  <c r="AO4" i="2"/>
  <c r="AL6" i="2"/>
  <c r="AL8" i="2"/>
  <c r="AL10" i="2"/>
  <c r="AL17" i="2"/>
  <c r="B21" i="2"/>
  <c r="AG21" i="2"/>
  <c r="AN21" i="2" s="1"/>
  <c r="AG23" i="2"/>
  <c r="AN23" i="2"/>
  <c r="B32" i="2"/>
  <c r="AG32" i="2"/>
  <c r="AN32" i="2" s="1"/>
  <c r="AD38" i="2"/>
  <c r="AJ50" i="2"/>
  <c r="AQ50" i="2" s="1"/>
  <c r="AL58" i="2"/>
  <c r="AL88" i="2"/>
  <c r="P96" i="2"/>
  <c r="W96" i="2" s="1"/>
  <c r="AL96" i="2"/>
  <c r="AL99" i="2"/>
  <c r="P100" i="2"/>
  <c r="W100" i="2" s="1"/>
  <c r="O102" i="2"/>
  <c r="V102" i="2"/>
  <c r="AJ109" i="2"/>
  <c r="AQ109" i="2" s="1"/>
  <c r="AC116" i="2"/>
  <c r="AD116" i="2"/>
  <c r="AJ119" i="2"/>
  <c r="AQ119" i="2" s="1"/>
  <c r="AL119" i="2"/>
  <c r="AJ134" i="2"/>
  <c r="AQ134" i="2"/>
  <c r="AL134" i="2"/>
  <c r="T140" i="2"/>
  <c r="R140" i="2"/>
  <c r="Y140" i="2"/>
  <c r="P140" i="2"/>
  <c r="W140" i="2"/>
  <c r="AC177" i="2"/>
  <c r="H25" i="3"/>
  <c r="AD177" i="2"/>
  <c r="AI181" i="2"/>
  <c r="AP181" i="2"/>
  <c r="AJ181" i="2"/>
  <c r="AQ181" i="2" s="1"/>
  <c r="AC185" i="2"/>
  <c r="AD185" i="2"/>
  <c r="AC231" i="2"/>
  <c r="AD231" i="2"/>
  <c r="AI21" i="2"/>
  <c r="AP21" i="2"/>
  <c r="AK32" i="2"/>
  <c r="AR32" i="2" s="1"/>
  <c r="AD119" i="2"/>
  <c r="AC119" i="2"/>
  <c r="AH120" i="2"/>
  <c r="AO120" i="2" s="1"/>
  <c r="AJ120" i="2"/>
  <c r="AQ120" i="2"/>
  <c r="AC136" i="2"/>
  <c r="AD136" i="2"/>
  <c r="AJ146" i="2"/>
  <c r="AQ146" i="2"/>
  <c r="AL146" i="2"/>
  <c r="B146" i="2"/>
  <c r="AJ166" i="2"/>
  <c r="AQ166" i="2"/>
  <c r="AI166" i="2"/>
  <c r="AP166" i="2" s="1"/>
  <c r="AF166" i="2"/>
  <c r="AM166" i="2"/>
  <c r="AI183" i="2"/>
  <c r="AP183" i="2" s="1"/>
  <c r="B183" i="2"/>
  <c r="AI188" i="2"/>
  <c r="AP188" i="2"/>
  <c r="AF188" i="2"/>
  <c r="AM188" i="2"/>
  <c r="B188" i="2"/>
  <c r="AC207" i="2"/>
  <c r="AD207" i="2"/>
  <c r="B214" i="2"/>
  <c r="AI214" i="2"/>
  <c r="AP214" i="2" s="1"/>
  <c r="AG225" i="2"/>
  <c r="AN225" i="2"/>
  <c r="AF225" i="2"/>
  <c r="AM225" i="2" s="1"/>
  <c r="AJ114" i="2"/>
  <c r="AQ114" i="2"/>
  <c r="AL126" i="2"/>
  <c r="AI130" i="2"/>
  <c r="AP130" i="2"/>
  <c r="AL133" i="2"/>
  <c r="AC134" i="2"/>
  <c r="AC135" i="2"/>
  <c r="AC137" i="2"/>
  <c r="AI139" i="2"/>
  <c r="AP139" i="2"/>
  <c r="AD140" i="2"/>
  <c r="AC151" i="2"/>
  <c r="AC153" i="2"/>
  <c r="AC172" i="2"/>
  <c r="AC173" i="2"/>
  <c r="AD174" i="2"/>
  <c r="AF175" i="2"/>
  <c r="AM175" i="2"/>
  <c r="AL178" i="2"/>
  <c r="AC181" i="2"/>
  <c r="AD182" i="2"/>
  <c r="AC183" i="2"/>
  <c r="AL186" i="2"/>
  <c r="AD188" i="2"/>
  <c r="AD190" i="2"/>
  <c r="AC205" i="2"/>
  <c r="AD215" i="2"/>
  <c r="AJ217" i="2"/>
  <c r="AQ217" i="2"/>
  <c r="AC234" i="2"/>
  <c r="AC237" i="2"/>
  <c r="AC238" i="2"/>
  <c r="R240" i="2"/>
  <c r="Y240" i="2"/>
  <c r="AD240" i="2"/>
  <c r="AD244" i="2"/>
  <c r="AH245" i="2"/>
  <c r="AO245" i="2" s="1"/>
  <c r="AL118" i="2"/>
  <c r="AI136" i="2"/>
  <c r="AP136" i="2"/>
  <c r="B138" i="2"/>
  <c r="AK138" i="2"/>
  <c r="AR138" i="2"/>
  <c r="B141" i="2"/>
  <c r="AI141" i="2"/>
  <c r="AP141" i="2" s="1"/>
  <c r="B143" i="2"/>
  <c r="AI143" i="2"/>
  <c r="AP143" i="2"/>
  <c r="AF165" i="2"/>
  <c r="AM165" i="2"/>
  <c r="P174" i="2"/>
  <c r="W174" i="2"/>
  <c r="AG176" i="2"/>
  <c r="AN176" i="2" s="1"/>
  <c r="N177" i="2"/>
  <c r="U177" i="2"/>
  <c r="R181" i="2"/>
  <c r="Y181" i="2"/>
  <c r="N185" i="2"/>
  <c r="U185" i="2" s="1"/>
  <c r="B186" i="2"/>
  <c r="AD189" i="2"/>
  <c r="AG191" i="2"/>
  <c r="AN191" i="2"/>
  <c r="AG193" i="2"/>
  <c r="AJ200" i="2"/>
  <c r="AQ200" i="2" s="1"/>
  <c r="N207" i="2"/>
  <c r="U207" i="2" s="1"/>
  <c r="AJ207" i="2"/>
  <c r="AQ207" i="2"/>
  <c r="AF209" i="2"/>
  <c r="AM209" i="2" s="1"/>
  <c r="R210" i="2"/>
  <c r="Y210" i="2"/>
  <c r="AJ240" i="2"/>
  <c r="AQ240" i="2" s="1"/>
  <c r="AL244" i="2"/>
  <c r="Q245" i="2"/>
  <c r="X245" i="2" s="1"/>
  <c r="AI133" i="2"/>
  <c r="AP133" i="2" s="1"/>
  <c r="AL170" i="2"/>
  <c r="R177" i="2"/>
  <c r="Y177" i="2" s="1"/>
  <c r="R185" i="2"/>
  <c r="Y185" i="2"/>
  <c r="AL191" i="2"/>
  <c r="AL193" i="2"/>
  <c r="R207" i="2"/>
  <c r="Y207" i="2" s="1"/>
  <c r="O207" i="1"/>
  <c r="O294" i="1"/>
  <c r="AI5" i="2"/>
  <c r="AP5" i="2"/>
  <c r="AI6" i="2"/>
  <c r="AP6" i="2"/>
  <c r="AH7" i="2"/>
  <c r="AO7" i="2" s="1"/>
  <c r="AH8" i="2"/>
  <c r="AO8" i="2" s="1"/>
  <c r="AH9" i="2"/>
  <c r="AO9" i="2"/>
  <c r="AH10" i="2"/>
  <c r="AO10" i="2"/>
  <c r="AH11" i="2"/>
  <c r="AO11" i="2" s="1"/>
  <c r="AK13" i="2"/>
  <c r="AR13" i="2" s="1"/>
  <c r="AL15" i="2"/>
  <c r="AH16" i="2"/>
  <c r="AO16" i="2" s="1"/>
  <c r="AC19" i="2"/>
  <c r="AI26" i="2"/>
  <c r="AP26" i="2" s="1"/>
  <c r="AK27" i="2"/>
  <c r="AR27" i="2" s="1"/>
  <c r="AI29" i="2"/>
  <c r="AP29" i="2"/>
  <c r="AK30" i="2"/>
  <c r="AR30" i="2"/>
  <c r="AH32" i="2"/>
  <c r="AO32" i="2" s="1"/>
  <c r="AI33" i="2"/>
  <c r="AP33" i="2" s="1"/>
  <c r="B34" i="2"/>
  <c r="AD34" i="2"/>
  <c r="AL34" i="2"/>
  <c r="AC37" i="2"/>
  <c r="H41" i="3" s="1"/>
  <c r="AJ37" i="2"/>
  <c r="AQ37" i="2"/>
  <c r="AJ40" i="2"/>
  <c r="AQ40" i="2" s="1"/>
  <c r="T42" i="2"/>
  <c r="AI45" i="2"/>
  <c r="AP45" i="2"/>
  <c r="AF46" i="2"/>
  <c r="AM46" i="2" s="1"/>
  <c r="B46" i="2"/>
  <c r="AJ46" i="2"/>
  <c r="AQ46" i="2" s="1"/>
  <c r="T50" i="2"/>
  <c r="O50" i="2"/>
  <c r="V50" i="2" s="1"/>
  <c r="R50" i="2"/>
  <c r="Y50" i="2" s="1"/>
  <c r="AI51" i="2"/>
  <c r="AP51" i="2"/>
  <c r="B54" i="2"/>
  <c r="AH57" i="2"/>
  <c r="AO57" i="2" s="1"/>
  <c r="AL63" i="2"/>
  <c r="AJ63" i="2"/>
  <c r="AQ63" i="2" s="1"/>
  <c r="AH63" i="2"/>
  <c r="AO63" i="2"/>
  <c r="AL65" i="2"/>
  <c r="AJ65" i="2"/>
  <c r="AQ65" i="2"/>
  <c r="AH65" i="2"/>
  <c r="AO65" i="2"/>
  <c r="AJ66" i="2"/>
  <c r="AQ66" i="2"/>
  <c r="AG66" i="2"/>
  <c r="AN66" i="2" s="1"/>
  <c r="AH66" i="2"/>
  <c r="AO66" i="2"/>
  <c r="B66" i="2"/>
  <c r="AL66" i="2"/>
  <c r="AI31" i="2"/>
  <c r="AP31" i="2"/>
  <c r="AK34" i="2"/>
  <c r="AR34" i="2" s="1"/>
  <c r="O46" i="1"/>
  <c r="O52" i="1"/>
  <c r="O56" i="1"/>
  <c r="O60" i="1"/>
  <c r="O62" i="1"/>
  <c r="O64" i="1"/>
  <c r="O66" i="1"/>
  <c r="O68" i="1"/>
  <c r="O70" i="1"/>
  <c r="O93" i="1"/>
  <c r="O95" i="1"/>
  <c r="O97" i="1"/>
  <c r="O104" i="1"/>
  <c r="O106" i="1"/>
  <c r="AG4" i="2"/>
  <c r="AN4" i="2" s="1"/>
  <c r="AL4" i="2"/>
  <c r="AL5" i="2"/>
  <c r="AK6" i="2"/>
  <c r="AR6" i="2"/>
  <c r="AI7" i="2"/>
  <c r="AP7" i="2"/>
  <c r="AI8" i="2"/>
  <c r="AP8" i="2" s="1"/>
  <c r="AI9" i="2"/>
  <c r="AP9" i="2" s="1"/>
  <c r="AI10" i="2"/>
  <c r="AP10" i="2" s="1"/>
  <c r="AI11" i="2"/>
  <c r="AP11" i="2"/>
  <c r="AH12" i="2"/>
  <c r="AO12" i="2" s="1"/>
  <c r="AG13" i="2"/>
  <c r="AN13" i="2" s="1"/>
  <c r="AL13" i="2"/>
  <c r="AL16" i="2"/>
  <c r="AH17" i="2"/>
  <c r="AO17" i="2"/>
  <c r="AG20" i="2"/>
  <c r="AN20" i="2" s="1"/>
  <c r="AH21" i="2"/>
  <c r="AO21" i="2"/>
  <c r="B22" i="2"/>
  <c r="AG22" i="2"/>
  <c r="AN22" i="2" s="1"/>
  <c r="AI23" i="2"/>
  <c r="AP23" i="2"/>
  <c r="AI25" i="2"/>
  <c r="AP25" i="2"/>
  <c r="AK26" i="2"/>
  <c r="AR26" i="2"/>
  <c r="B28" i="2"/>
  <c r="AG28" i="2"/>
  <c r="AN28" i="2"/>
  <c r="AK29" i="2"/>
  <c r="AR29" i="2" s="1"/>
  <c r="B31" i="2"/>
  <c r="AG31" i="2"/>
  <c r="AN31" i="2" s="1"/>
  <c r="AI32" i="2"/>
  <c r="AP32" i="2" s="1"/>
  <c r="B33" i="2"/>
  <c r="AD33" i="2"/>
  <c r="AK33" i="2"/>
  <c r="AR33" i="2"/>
  <c r="AG34" i="2"/>
  <c r="AN34" i="2" s="1"/>
  <c r="N37" i="2"/>
  <c r="U37" i="2" s="1"/>
  <c r="AG38" i="2"/>
  <c r="AN38" i="2"/>
  <c r="O39" i="2"/>
  <c r="V39" i="2"/>
  <c r="AF39" i="2"/>
  <c r="AM39" i="2"/>
  <c r="AL40" i="2"/>
  <c r="AH41" i="2"/>
  <c r="AO41" i="2"/>
  <c r="N42" i="2"/>
  <c r="U42" i="2" s="1"/>
  <c r="AI42" i="2"/>
  <c r="AP42" i="2"/>
  <c r="AI43" i="2"/>
  <c r="AP43" i="2"/>
  <c r="AF44" i="2"/>
  <c r="AM44" i="2"/>
  <c r="B44" i="2"/>
  <c r="AJ44" i="2"/>
  <c r="AQ44" i="2"/>
  <c r="AF49" i="2"/>
  <c r="AM49" i="2"/>
  <c r="AJ55" i="2"/>
  <c r="AQ55" i="2" s="1"/>
  <c r="AL57" i="2"/>
  <c r="AH13" i="2"/>
  <c r="AO13" i="2" s="1"/>
  <c r="AH18" i="2"/>
  <c r="AO18" i="2" s="1"/>
  <c r="AJ42" i="2"/>
  <c r="AQ42" i="2"/>
  <c r="AI49" i="2"/>
  <c r="AP49" i="2"/>
  <c r="AI52" i="2"/>
  <c r="AP52" i="2" s="1"/>
  <c r="AG52" i="2"/>
  <c r="AN52" i="2"/>
  <c r="B52" i="2"/>
  <c r="AJ52" i="2"/>
  <c r="AQ52" i="2" s="1"/>
  <c r="AI54" i="2"/>
  <c r="AP54" i="2"/>
  <c r="AG54" i="2"/>
  <c r="AN54" i="2"/>
  <c r="AL54" i="2"/>
  <c r="AI22" i="2"/>
  <c r="AP22" i="2" s="1"/>
  <c r="AI28" i="2"/>
  <c r="AP28" i="2"/>
  <c r="AH34" i="2"/>
  <c r="AO34" i="2" s="1"/>
  <c r="AH37" i="2"/>
  <c r="AO37" i="2"/>
  <c r="AK31" i="2"/>
  <c r="AR31" i="2"/>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c r="AH15" i="2"/>
  <c r="AO15" i="2"/>
  <c r="AL18" i="2"/>
  <c r="AK20" i="2"/>
  <c r="AR20" i="2" s="1"/>
  <c r="AK22" i="2"/>
  <c r="AR22" i="2"/>
  <c r="AI24" i="2"/>
  <c r="AP24" i="2" s="1"/>
  <c r="AI27" i="2"/>
  <c r="AP27" i="2"/>
  <c r="AI30" i="2"/>
  <c r="AP30" i="2"/>
  <c r="AH33" i="2"/>
  <c r="AO33" i="2"/>
  <c r="AI34" i="2"/>
  <c r="AP34" i="2" s="1"/>
  <c r="Q37" i="2"/>
  <c r="X37" i="2"/>
  <c r="AJ39" i="2"/>
  <c r="AQ39" i="2"/>
  <c r="AI47" i="2"/>
  <c r="AP47" i="2" s="1"/>
  <c r="AF48" i="2"/>
  <c r="AM48" i="2"/>
  <c r="B48" i="2"/>
  <c r="AJ48" i="2"/>
  <c r="AQ48" i="2" s="1"/>
  <c r="AJ51" i="2"/>
  <c r="AQ51" i="2"/>
  <c r="AH51" i="2"/>
  <c r="AO51" i="2"/>
  <c r="B51" i="2"/>
  <c r="AG51" i="2"/>
  <c r="AN51" i="2" s="1"/>
  <c r="P52" i="2"/>
  <c r="W52" i="2"/>
  <c r="T52" i="2"/>
  <c r="AL52" i="2"/>
  <c r="AH56" i="2"/>
  <c r="AO56" i="2" s="1"/>
  <c r="AC72" i="2"/>
  <c r="AD72" i="2"/>
  <c r="AD84" i="2"/>
  <c r="AC84" i="2"/>
  <c r="AC91" i="2"/>
  <c r="AD91" i="2"/>
  <c r="AF100" i="2"/>
  <c r="AM100" i="2" s="1"/>
  <c r="AI102" i="2"/>
  <c r="AP102" i="2" s="1"/>
  <c r="AJ115" i="2"/>
  <c r="AQ115" i="2"/>
  <c r="AL115" i="2"/>
  <c r="AC71" i="2"/>
  <c r="AG72" i="2"/>
  <c r="AN72" i="2" s="1"/>
  <c r="AJ77" i="2"/>
  <c r="AQ77" i="2" s="1"/>
  <c r="AG77" i="2"/>
  <c r="AN77" i="2"/>
  <c r="B77" i="2"/>
  <c r="AL77" i="2"/>
  <c r="AC80" i="2"/>
  <c r="AJ82" i="2"/>
  <c r="AQ82" i="2"/>
  <c r="AK83" i="2"/>
  <c r="AR83" i="2" s="1"/>
  <c r="AG86" i="2"/>
  <c r="AN86" i="2"/>
  <c r="AL87" i="2"/>
  <c r="AK87" i="2"/>
  <c r="AR87" i="2" s="1"/>
  <c r="T90" i="2"/>
  <c r="O90" i="2"/>
  <c r="V90" i="2" s="1"/>
  <c r="N90" i="2"/>
  <c r="U90" i="2" s="1"/>
  <c r="Q91" i="2"/>
  <c r="X91" i="2" s="1"/>
  <c r="P91" i="2"/>
  <c r="W91" i="2"/>
  <c r="AD99" i="2"/>
  <c r="AJ100" i="2"/>
  <c r="AQ100" i="2"/>
  <c r="AL102" i="2"/>
  <c r="AC104" i="2"/>
  <c r="AH107" i="2"/>
  <c r="AO107" i="2" s="1"/>
  <c r="AD111" i="2"/>
  <c r="AC111" i="2"/>
  <c r="AD122" i="2"/>
  <c r="AC122" i="2"/>
  <c r="AL124" i="2"/>
  <c r="AJ124" i="2"/>
  <c r="AQ124" i="2"/>
  <c r="B142" i="2"/>
  <c r="P142" i="2"/>
  <c r="W142" i="2" s="1"/>
  <c r="R142" i="2"/>
  <c r="Y142" i="2"/>
  <c r="AH60" i="2"/>
  <c r="AO60" i="2" s="1"/>
  <c r="AH61" i="2"/>
  <c r="AO61" i="2" s="1"/>
  <c r="AJ70" i="2"/>
  <c r="AQ70" i="2"/>
  <c r="AL70" i="2"/>
  <c r="AG70" i="2"/>
  <c r="AN70" i="2"/>
  <c r="B70" i="2"/>
  <c r="AI70" i="2"/>
  <c r="AP70" i="2" s="1"/>
  <c r="AJ74" i="2"/>
  <c r="AQ74" i="2" s="1"/>
  <c r="AH74" i="2"/>
  <c r="AO74" i="2"/>
  <c r="B74" i="2"/>
  <c r="AL74" i="2"/>
  <c r="AJ75" i="2"/>
  <c r="AQ75" i="2" s="1"/>
  <c r="AL75" i="2"/>
  <c r="B75" i="2"/>
  <c r="AI75" i="2"/>
  <c r="AP75" i="2"/>
  <c r="AJ76" i="2"/>
  <c r="AQ76" i="2" s="1"/>
  <c r="AH76" i="2"/>
  <c r="AO76" i="2" s="1"/>
  <c r="AL76" i="2"/>
  <c r="AD87" i="2"/>
  <c r="AC87" i="2"/>
  <c r="AD90" i="2"/>
  <c r="AC90" i="2"/>
  <c r="H11" i="3"/>
  <c r="P92" i="2"/>
  <c r="W92" i="2" s="1"/>
  <c r="T94" i="2"/>
  <c r="O94" i="2"/>
  <c r="V94" i="2" s="1"/>
  <c r="S94" i="2"/>
  <c r="Z94" i="2"/>
  <c r="N94" i="2"/>
  <c r="U94" i="2"/>
  <c r="Q95" i="2"/>
  <c r="X95" i="2"/>
  <c r="AD96" i="2"/>
  <c r="AC96" i="2"/>
  <c r="AJ105" i="2"/>
  <c r="AQ105" i="2" s="1"/>
  <c r="AI105" i="2"/>
  <c r="AP105" i="2"/>
  <c r="AL112" i="2"/>
  <c r="AJ112" i="2"/>
  <c r="AQ112" i="2"/>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c r="AJ95" i="2"/>
  <c r="AQ95" i="2" s="1"/>
  <c r="AK95" i="2"/>
  <c r="AR95" i="2"/>
  <c r="AI95" i="2"/>
  <c r="AP95" i="2" s="1"/>
  <c r="AL95" i="2"/>
  <c r="AJ97" i="2"/>
  <c r="AQ97" i="2" s="1"/>
  <c r="AG97" i="2"/>
  <c r="AN97" i="2" s="1"/>
  <c r="AC98" i="2"/>
  <c r="AD102" i="2"/>
  <c r="AC102" i="2"/>
  <c r="AL111" i="2"/>
  <c r="AH115" i="2"/>
  <c r="AO115" i="2"/>
  <c r="AL116" i="2"/>
  <c r="AD141" i="2"/>
  <c r="AC141" i="2"/>
  <c r="AJ142" i="2"/>
  <c r="AQ142" i="2" s="1"/>
  <c r="AL142" i="2"/>
  <c r="AG142" i="2"/>
  <c r="AN142" i="2" s="1"/>
  <c r="AK142" i="2"/>
  <c r="AR142" i="2" s="1"/>
  <c r="AH142" i="2"/>
  <c r="AO142" i="2"/>
  <c r="AH121" i="2"/>
  <c r="AO121" i="2"/>
  <c r="AH122" i="2"/>
  <c r="AO122" i="2" s="1"/>
  <c r="AH128" i="2"/>
  <c r="AO128" i="2" s="1"/>
  <c r="AI138" i="2"/>
  <c r="AP138" i="2"/>
  <c r="AH141" i="2"/>
  <c r="AO141" i="2"/>
  <c r="AH143" i="2"/>
  <c r="AO143" i="2" s="1"/>
  <c r="AH144" i="2"/>
  <c r="AO144" i="2"/>
  <c r="AH145" i="2"/>
  <c r="AO145" i="2" s="1"/>
  <c r="AI146" i="2"/>
  <c r="AP146" i="2"/>
  <c r="AG147" i="2"/>
  <c r="AN147" i="2" s="1"/>
  <c r="R148" i="2"/>
  <c r="Y148" i="2" s="1"/>
  <c r="AG148" i="2"/>
  <c r="AN148" i="2" s="1"/>
  <c r="AJ149" i="2"/>
  <c r="AQ149" i="2"/>
  <c r="AL149" i="2"/>
  <c r="AG149" i="2"/>
  <c r="AN149" i="2"/>
  <c r="AI149" i="2"/>
  <c r="AP149" i="2"/>
  <c r="AI156" i="2"/>
  <c r="AP156" i="2" s="1"/>
  <c r="AH147" i="2"/>
  <c r="AO147" i="2"/>
  <c r="AH148" i="2"/>
  <c r="AO148" i="2"/>
  <c r="T154" i="2"/>
  <c r="N154" i="2"/>
  <c r="U154" i="2" s="1"/>
  <c r="R154" i="2"/>
  <c r="Y154" i="2"/>
  <c r="AH155" i="2"/>
  <c r="AO155" i="2"/>
  <c r="AH88" i="2"/>
  <c r="AO88" i="2" s="1"/>
  <c r="AJ92" i="2"/>
  <c r="AQ92" i="2" s="1"/>
  <c r="S96" i="2"/>
  <c r="Z96" i="2" s="1"/>
  <c r="Q98" i="2"/>
  <c r="X98" i="2"/>
  <c r="AI106" i="2"/>
  <c r="AP106" i="2" s="1"/>
  <c r="AI108" i="2"/>
  <c r="AP108" i="2" s="1"/>
  <c r="AH109" i="2"/>
  <c r="AO109" i="2" s="1"/>
  <c r="AH117" i="2"/>
  <c r="AO117" i="2"/>
  <c r="AH118" i="2"/>
  <c r="AO118" i="2" s="1"/>
  <c r="B131" i="2"/>
  <c r="AG131" i="2"/>
  <c r="AN131" i="2" s="1"/>
  <c r="AI132" i="2"/>
  <c r="AP132" i="2"/>
  <c r="AG134" i="2"/>
  <c r="AN134" i="2" s="1"/>
  <c r="AH135" i="2"/>
  <c r="AO135" i="2"/>
  <c r="AG136" i="2"/>
  <c r="AN136" i="2" s="1"/>
  <c r="AL136" i="2"/>
  <c r="P138" i="2"/>
  <c r="W138" i="2"/>
  <c r="AG138" i="2"/>
  <c r="AN138" i="2" s="1"/>
  <c r="AL138" i="2"/>
  <c r="N141" i="2"/>
  <c r="U141" i="2" s="1"/>
  <c r="AK141" i="2"/>
  <c r="AR141" i="2"/>
  <c r="AC143" i="2"/>
  <c r="AL143" i="2"/>
  <c r="P144" i="2"/>
  <c r="W144" i="2"/>
  <c r="AD144" i="2"/>
  <c r="AL144" i="2"/>
  <c r="N145" i="2"/>
  <c r="U145" i="2"/>
  <c r="AC145" i="2"/>
  <c r="AL145" i="2"/>
  <c r="P146" i="2"/>
  <c r="W146" i="2"/>
  <c r="AG146" i="2"/>
  <c r="AN146" i="2" s="1"/>
  <c r="AI147" i="2"/>
  <c r="AP147" i="2" s="1"/>
  <c r="AI148" i="2"/>
  <c r="AP148" i="2" s="1"/>
  <c r="AC149" i="2"/>
  <c r="AJ150" i="2"/>
  <c r="AQ150" i="2" s="1"/>
  <c r="AG150" i="2"/>
  <c r="AN150" i="2"/>
  <c r="AL150" i="2"/>
  <c r="AJ155" i="2"/>
  <c r="AQ155" i="2"/>
  <c r="AJ158" i="2"/>
  <c r="AQ158" i="2"/>
  <c r="AI158" i="2"/>
  <c r="AP158" i="2" s="1"/>
  <c r="B158" i="2"/>
  <c r="AH158" i="2"/>
  <c r="AO158" i="2"/>
  <c r="AF160" i="2"/>
  <c r="AM160" i="2" s="1"/>
  <c r="B160" i="2"/>
  <c r="AF162" i="2"/>
  <c r="AM162" i="2" s="1"/>
  <c r="AI162" i="2"/>
  <c r="AP162" i="2"/>
  <c r="T169" i="2"/>
  <c r="R169" i="2"/>
  <c r="Y169" i="2" s="1"/>
  <c r="O169" i="2"/>
  <c r="V169" i="2" s="1"/>
  <c r="N169" i="2"/>
  <c r="U169" i="2"/>
  <c r="AC169" i="2"/>
  <c r="AD169" i="2"/>
  <c r="AI172" i="2"/>
  <c r="AP172" i="2" s="1"/>
  <c r="AJ172" i="2"/>
  <c r="AQ172" i="2" s="1"/>
  <c r="AH172" i="2"/>
  <c r="AO172" i="2" s="1"/>
  <c r="AH71" i="2"/>
  <c r="AO71" i="2"/>
  <c r="AC85" i="2"/>
  <c r="AI88" i="2"/>
  <c r="AP88" i="2"/>
  <c r="AH89" i="2"/>
  <c r="AO89" i="2" s="1"/>
  <c r="AL92" i="2"/>
  <c r="AD95" i="2"/>
  <c r="R98" i="2"/>
  <c r="Y98" i="2" s="1"/>
  <c r="AH99" i="2"/>
  <c r="AO99" i="2"/>
  <c r="AC100" i="2"/>
  <c r="Q102" i="2"/>
  <c r="X102" i="2" s="1"/>
  <c r="AH103" i="2"/>
  <c r="AO103" i="2"/>
  <c r="AH113" i="2"/>
  <c r="AO113" i="2" s="1"/>
  <c r="AL117" i="2"/>
  <c r="AH119" i="2"/>
  <c r="AO119" i="2" s="1"/>
  <c r="AL125" i="2"/>
  <c r="AI131" i="2"/>
  <c r="AP131" i="2"/>
  <c r="AL132" i="2"/>
  <c r="AH133" i="2"/>
  <c r="AO133" i="2"/>
  <c r="B134" i="2"/>
  <c r="AH134" i="2"/>
  <c r="AO134" i="2" s="1"/>
  <c r="AI135" i="2"/>
  <c r="AP135" i="2"/>
  <c r="B136" i="2"/>
  <c r="AH136" i="2"/>
  <c r="AO136" i="2"/>
  <c r="AH137" i="2"/>
  <c r="AO137" i="2" s="1"/>
  <c r="AH138" i="2"/>
  <c r="AO138" i="2"/>
  <c r="AH139" i="2"/>
  <c r="AO139" i="2"/>
  <c r="AH140" i="2"/>
  <c r="AO140" i="2"/>
  <c r="AG141" i="2"/>
  <c r="AN141" i="2" s="1"/>
  <c r="AL141" i="2"/>
  <c r="AG143" i="2"/>
  <c r="AN143" i="2"/>
  <c r="R144" i="2"/>
  <c r="Y144" i="2" s="1"/>
  <c r="AG144" i="2"/>
  <c r="AN144" i="2" s="1"/>
  <c r="AG145" i="2"/>
  <c r="AN145" i="2" s="1"/>
  <c r="AH146" i="2"/>
  <c r="AO146" i="2"/>
  <c r="B147" i="2"/>
  <c r="AC147" i="2"/>
  <c r="AL147" i="2"/>
  <c r="P148" i="2"/>
  <c r="W148" i="2" s="1"/>
  <c r="AD148" i="2"/>
  <c r="AL148" i="2"/>
  <c r="N149" i="2"/>
  <c r="U149" i="2" s="1"/>
  <c r="AH149" i="2"/>
  <c r="AO149" i="2"/>
  <c r="B150" i="2"/>
  <c r="AH152" i="2"/>
  <c r="AO152" i="2" s="1"/>
  <c r="T153" i="2"/>
  <c r="R153" i="2"/>
  <c r="Y153" i="2" s="1"/>
  <c r="Q153" i="2"/>
  <c r="X153" i="2"/>
  <c r="O154" i="2"/>
  <c r="V154" i="2" s="1"/>
  <c r="AC156" i="2"/>
  <c r="H22" i="3"/>
  <c r="AJ157" i="2"/>
  <c r="AQ157" i="2"/>
  <c r="AH157" i="2"/>
  <c r="AO157" i="2"/>
  <c r="AL157" i="2"/>
  <c r="AL158" i="2"/>
  <c r="AJ163" i="2"/>
  <c r="AQ163" i="2"/>
  <c r="B163" i="2"/>
  <c r="AF163" i="2"/>
  <c r="AM163" i="2" s="1"/>
  <c r="AJ164" i="2"/>
  <c r="AQ164" i="2" s="1"/>
  <c r="O175" i="2"/>
  <c r="V175" i="2" s="1"/>
  <c r="AH178" i="2"/>
  <c r="AO178" i="2"/>
  <c r="B179" i="2"/>
  <c r="P179" i="2"/>
  <c r="W179" i="2"/>
  <c r="O181" i="2"/>
  <c r="V181" i="2" s="1"/>
  <c r="AL182" i="2"/>
  <c r="AJ183" i="2"/>
  <c r="AQ183" i="2"/>
  <c r="AH186" i="2"/>
  <c r="AO186" i="2" s="1"/>
  <c r="AF187" i="2"/>
  <c r="AM187" i="2" s="1"/>
  <c r="R188" i="2"/>
  <c r="Y188" i="2" s="1"/>
  <c r="AL189" i="2"/>
  <c r="AI190" i="2"/>
  <c r="AP190" i="2" s="1"/>
  <c r="AI192" i="2"/>
  <c r="AP192" i="2"/>
  <c r="AI196" i="2"/>
  <c r="AP196" i="2" s="1"/>
  <c r="B196" i="2"/>
  <c r="B197" i="2"/>
  <c r="AF197" i="2"/>
  <c r="AM197" i="2"/>
  <c r="AI198" i="2"/>
  <c r="AP198" i="2"/>
  <c r="AF202" i="2"/>
  <c r="AM202" i="2" s="1"/>
  <c r="B202" i="2"/>
  <c r="AK202" i="2"/>
  <c r="AR202" i="2"/>
  <c r="T203" i="2"/>
  <c r="O203" i="2"/>
  <c r="V203" i="2"/>
  <c r="N203" i="2"/>
  <c r="U203" i="2" s="1"/>
  <c r="AJ205" i="2"/>
  <c r="AQ205" i="2"/>
  <c r="AJ231" i="2"/>
  <c r="AQ231" i="2" s="1"/>
  <c r="AI231" i="2"/>
  <c r="AP231" i="2"/>
  <c r="B231" i="2"/>
  <c r="AH231" i="2"/>
  <c r="AO231" i="2" s="1"/>
  <c r="AC239" i="2"/>
  <c r="H35" i="3"/>
  <c r="AD239" i="2"/>
  <c r="T179" i="2"/>
  <c r="AF179" i="2"/>
  <c r="AM179" i="2"/>
  <c r="Q181" i="2"/>
  <c r="X181" i="2" s="1"/>
  <c r="AG182" i="2"/>
  <c r="AN182" i="2"/>
  <c r="AG187" i="2"/>
  <c r="AN187" i="2" s="1"/>
  <c r="B189" i="2"/>
  <c r="AG189" i="2"/>
  <c r="AN189" i="2" s="1"/>
  <c r="B192" i="2"/>
  <c r="AJ192" i="2"/>
  <c r="AQ192" i="2"/>
  <c r="AJ198" i="2"/>
  <c r="AQ198" i="2" s="1"/>
  <c r="AC202" i="2"/>
  <c r="AD202" i="2"/>
  <c r="AD203" i="2"/>
  <c r="AC203" i="2"/>
  <c r="H38" i="3"/>
  <c r="AL205" i="2"/>
  <c r="AJ206" i="2"/>
  <c r="AQ206" i="2" s="1"/>
  <c r="AG206" i="2"/>
  <c r="AN206" i="2" s="1"/>
  <c r="B206" i="2"/>
  <c r="AJ208" i="2"/>
  <c r="AQ208" i="2"/>
  <c r="AG208" i="2"/>
  <c r="AN208" i="2"/>
  <c r="AL208" i="2"/>
  <c r="AJ229" i="2"/>
  <c r="AQ229" i="2" s="1"/>
  <c r="AG229" i="2"/>
  <c r="AN229" i="2" s="1"/>
  <c r="B229" i="2"/>
  <c r="AJ232" i="2"/>
  <c r="AQ232" i="2"/>
  <c r="AI232" i="2"/>
  <c r="AP232" i="2"/>
  <c r="AH232" i="2"/>
  <c r="AO232" i="2" s="1"/>
  <c r="AI177" i="2"/>
  <c r="AP177" i="2"/>
  <c r="AJ179" i="2"/>
  <c r="AQ179" i="2" s="1"/>
  <c r="AH182" i="2"/>
  <c r="AO182" i="2"/>
  <c r="AI185" i="2"/>
  <c r="AP185" i="2" s="1"/>
  <c r="AL187" i="2"/>
  <c r="AH189" i="2"/>
  <c r="AO189" i="2"/>
  <c r="AD204" i="2"/>
  <c r="T205" i="2"/>
  <c r="O205" i="2"/>
  <c r="V205" i="2"/>
  <c r="AC206" i="2"/>
  <c r="AD206" i="2"/>
  <c r="P208" i="2"/>
  <c r="W208" i="2"/>
  <c r="N208" i="2"/>
  <c r="U208" i="2" s="1"/>
  <c r="R209" i="2"/>
  <c r="Y209" i="2"/>
  <c r="O209" i="2"/>
  <c r="V209" i="2" s="1"/>
  <c r="Q210" i="2"/>
  <c r="X210" i="2"/>
  <c r="N210" i="2"/>
  <c r="U210" i="2"/>
  <c r="T210" i="2"/>
  <c r="AG210" i="2"/>
  <c r="AN210" i="2" s="1"/>
  <c r="AC219" i="2"/>
  <c r="AD219" i="2"/>
  <c r="AF221" i="2"/>
  <c r="AM221" i="2" s="1"/>
  <c r="B221" i="2"/>
  <c r="AJ230" i="2"/>
  <c r="AQ230" i="2" s="1"/>
  <c r="AG230" i="2"/>
  <c r="AN230" i="2" s="1"/>
  <c r="B230" i="2"/>
  <c r="AD236" i="2"/>
  <c r="AC236" i="2"/>
  <c r="AH151" i="2"/>
  <c r="AO151" i="2"/>
  <c r="Q155" i="2"/>
  <c r="X155" i="2" s="1"/>
  <c r="B164" i="2"/>
  <c r="AI165" i="2"/>
  <c r="AP165" i="2"/>
  <c r="AL171" i="2"/>
  <c r="AH174" i="2"/>
  <c r="AO174" i="2" s="1"/>
  <c r="AJ175" i="2"/>
  <c r="AQ175" i="2" s="1"/>
  <c r="Q177" i="2"/>
  <c r="X177" i="2"/>
  <c r="AG178" i="2"/>
  <c r="AN178" i="2"/>
  <c r="N181" i="2"/>
  <c r="U181" i="2" s="1"/>
  <c r="AI182" i="2"/>
  <c r="AP182" i="2" s="1"/>
  <c r="AF183" i="2"/>
  <c r="AM183" i="2"/>
  <c r="Q185" i="2"/>
  <c r="X185" i="2"/>
  <c r="AG186" i="2"/>
  <c r="AN186" i="2"/>
  <c r="O188" i="2"/>
  <c r="V188" i="2" s="1"/>
  <c r="AI189" i="2"/>
  <c r="AP189" i="2"/>
  <c r="B190" i="2"/>
  <c r="AI191" i="2"/>
  <c r="AP191" i="2"/>
  <c r="AJ196" i="2"/>
  <c r="AQ196" i="2"/>
  <c r="AD200" i="2"/>
  <c r="AJ202" i="2"/>
  <c r="AQ202" i="2"/>
  <c r="R203" i="2"/>
  <c r="Y203" i="2" s="1"/>
  <c r="AI206" i="2"/>
  <c r="AP206" i="2"/>
  <c r="AH208" i="2"/>
  <c r="AO208" i="2" s="1"/>
  <c r="AI210" i="2"/>
  <c r="AP210" i="2"/>
  <c r="AF213" i="2"/>
  <c r="AM213" i="2"/>
  <c r="AI213" i="2"/>
  <c r="AP213" i="2"/>
  <c r="B213" i="2"/>
  <c r="AD235" i="2"/>
  <c r="AC235" i="2"/>
  <c r="AL237" i="2"/>
  <c r="AJ237" i="2"/>
  <c r="AQ237" i="2"/>
  <c r="AH237" i="2"/>
  <c r="AO237" i="2"/>
  <c r="AI219" i="2"/>
  <c r="AP219" i="2" s="1"/>
  <c r="AH235" i="2"/>
  <c r="AO235" i="2"/>
  <c r="AH236" i="2"/>
  <c r="AO236" i="2"/>
  <c r="AI239" i="2"/>
  <c r="AP239" i="2" s="1"/>
  <c r="AI241" i="2"/>
  <c r="AP241" i="2" s="1"/>
  <c r="AI242" i="2"/>
  <c r="AP242" i="2" s="1"/>
  <c r="AI243" i="2"/>
  <c r="AP243" i="2" s="1"/>
  <c r="AI244" i="2"/>
  <c r="AP244" i="2"/>
  <c r="AC245" i="2"/>
  <c r="AI193" i="2"/>
  <c r="AP193" i="2" s="1"/>
  <c r="B200" i="2"/>
  <c r="AF200" i="2"/>
  <c r="AM200" i="2"/>
  <c r="AG204" i="2"/>
  <c r="AN204" i="2" s="1"/>
  <c r="AL204" i="2"/>
  <c r="P206" i="2"/>
  <c r="W206" i="2" s="1"/>
  <c r="Q207" i="2"/>
  <c r="X207" i="2"/>
  <c r="AH207" i="2"/>
  <c r="AO207" i="2" s="1"/>
  <c r="AH209" i="2"/>
  <c r="AO209" i="2" s="1"/>
  <c r="B217" i="2"/>
  <c r="AF217" i="2"/>
  <c r="AM217" i="2"/>
  <c r="AI218" i="2"/>
  <c r="AP218" i="2"/>
  <c r="B224" i="2"/>
  <c r="B226" i="2"/>
  <c r="AF226" i="2"/>
  <c r="AM226" i="2"/>
  <c r="AG227" i="2"/>
  <c r="AN227" i="2"/>
  <c r="AG228" i="2"/>
  <c r="AN228" i="2"/>
  <c r="AH234" i="2"/>
  <c r="AO234" i="2"/>
  <c r="Q240" i="2"/>
  <c r="X240" i="2"/>
  <c r="AG241" i="2"/>
  <c r="AN241" i="2" s="1"/>
  <c r="AL241" i="2"/>
  <c r="AG242" i="2"/>
  <c r="AN242" i="2" s="1"/>
  <c r="B243" i="2"/>
  <c r="AG243" i="2"/>
  <c r="AN243" i="2" s="1"/>
  <c r="B244" i="2"/>
  <c r="AG244" i="2"/>
  <c r="AN244" i="2" s="1"/>
  <c r="AC246" i="2"/>
  <c r="AH204" i="2"/>
  <c r="AO204" i="2"/>
  <c r="AI212" i="2"/>
  <c r="AP212" i="2" s="1"/>
  <c r="B219" i="2"/>
  <c r="B223" i="2"/>
  <c r="B227" i="2"/>
  <c r="B228" i="2"/>
  <c r="AK228" i="2"/>
  <c r="AR228" i="2"/>
  <c r="AG239" i="2"/>
  <c r="AN239" i="2" s="1"/>
  <c r="AH241" i="2"/>
  <c r="AO241" i="2"/>
  <c r="AH242" i="2"/>
  <c r="AO242" i="2"/>
  <c r="AH243" i="2"/>
  <c r="AO243" i="2"/>
  <c r="AH244" i="2"/>
  <c r="AO244" i="2" s="1"/>
  <c r="O21" i="1"/>
  <c r="O23" i="1"/>
  <c r="O33" i="1"/>
  <c r="O35" i="1"/>
  <c r="O116" i="1"/>
  <c r="O134" i="1"/>
  <c r="O146" i="1"/>
  <c r="S124" i="2"/>
  <c r="Z124" i="2" s="1"/>
  <c r="S122" i="2"/>
  <c r="Z122" i="2" s="1"/>
  <c r="S120" i="2"/>
  <c r="Z120" i="2" s="1"/>
  <c r="S118" i="2"/>
  <c r="Z118" i="2"/>
  <c r="S116" i="2"/>
  <c r="Z116" i="2"/>
  <c r="S123" i="2"/>
  <c r="Z123" i="2" s="1"/>
  <c r="S121" i="2"/>
  <c r="Z121" i="2" s="1"/>
  <c r="S119" i="2"/>
  <c r="Z119" i="2"/>
  <c r="S115" i="2"/>
  <c r="Z115" i="2"/>
  <c r="S117" i="2"/>
  <c r="Z117" i="2" s="1"/>
  <c r="O187" i="1"/>
  <c r="O191" i="1"/>
  <c r="O193" i="1"/>
  <c r="O195" i="1"/>
  <c r="O216" i="1"/>
  <c r="S173" i="2"/>
  <c r="Z173" i="2"/>
  <c r="S170" i="2"/>
  <c r="Z170" i="2"/>
  <c r="S172" i="2"/>
  <c r="Z172" i="2"/>
  <c r="S171" i="2"/>
  <c r="Z171" i="2"/>
  <c r="S185" i="2"/>
  <c r="Z185" i="2"/>
  <c r="S183" i="2"/>
  <c r="Z183" i="2"/>
  <c r="S181" i="2"/>
  <c r="Z181" i="2"/>
  <c r="S179" i="2"/>
  <c r="Z179" i="2"/>
  <c r="S188" i="2"/>
  <c r="Z188" i="2"/>
  <c r="O240" i="1"/>
  <c r="O242" i="1"/>
  <c r="O244" i="1"/>
  <c r="O246" i="1"/>
  <c r="S199" i="2"/>
  <c r="Z199" i="2"/>
  <c r="S197" i="2"/>
  <c r="Z197" i="2"/>
  <c r="S195" i="2"/>
  <c r="Z195" i="2"/>
  <c r="S198" i="2"/>
  <c r="Z198" i="2"/>
  <c r="S196" i="2"/>
  <c r="Z196" i="2"/>
  <c r="O292" i="1"/>
  <c r="O309" i="1"/>
  <c r="O311" i="1"/>
  <c r="B15" i="2"/>
  <c r="AG15" i="2"/>
  <c r="AN15" i="2"/>
  <c r="AK15" i="2"/>
  <c r="AR15" i="2"/>
  <c r="B16" i="2"/>
  <c r="AG16" i="2"/>
  <c r="AN16" i="2" s="1"/>
  <c r="AK16" i="2"/>
  <c r="AR16" i="2"/>
  <c r="B17" i="2"/>
  <c r="AG17" i="2"/>
  <c r="AN17" i="2"/>
  <c r="AK17" i="2"/>
  <c r="AR17" i="2" s="1"/>
  <c r="B18" i="2"/>
  <c r="AG18" i="2"/>
  <c r="AN18" i="2"/>
  <c r="AK18" i="2"/>
  <c r="AR18" i="2" s="1"/>
  <c r="AF20" i="2"/>
  <c r="AM20" i="2"/>
  <c r="AJ20" i="2"/>
  <c r="AQ20" i="2" s="1"/>
  <c r="AF22" i="2"/>
  <c r="AM22" i="2"/>
  <c r="AJ22" i="2"/>
  <c r="AQ22" i="2" s="1"/>
  <c r="S23" i="2"/>
  <c r="Z23" i="2"/>
  <c r="AF23" i="2"/>
  <c r="AM23" i="2" s="1"/>
  <c r="AJ23" i="2"/>
  <c r="AQ23" i="2"/>
  <c r="S24" i="2"/>
  <c r="Z24" i="2" s="1"/>
  <c r="AF24" i="2"/>
  <c r="AM24" i="2" s="1"/>
  <c r="AJ24" i="2"/>
  <c r="AQ24" i="2" s="1"/>
  <c r="S25" i="2"/>
  <c r="Z25" i="2"/>
  <c r="AF25" i="2"/>
  <c r="AM25" i="2"/>
  <c r="AJ25" i="2"/>
  <c r="AQ25" i="2" s="1"/>
  <c r="S26" i="2"/>
  <c r="Z26" i="2" s="1"/>
  <c r="AF26" i="2"/>
  <c r="AM26" i="2"/>
  <c r="AJ26" i="2"/>
  <c r="AQ26" i="2"/>
  <c r="S27" i="2"/>
  <c r="Z27" i="2"/>
  <c r="AF27" i="2"/>
  <c r="AM27" i="2" s="1"/>
  <c r="AJ27" i="2"/>
  <c r="AQ27" i="2"/>
  <c r="S28" i="2"/>
  <c r="Z28" i="2" s="1"/>
  <c r="AF28" i="2"/>
  <c r="AM28" i="2"/>
  <c r="AJ28" i="2"/>
  <c r="AQ28" i="2" s="1"/>
  <c r="S29" i="2"/>
  <c r="Z29" i="2"/>
  <c r="AF29" i="2"/>
  <c r="AM29" i="2"/>
  <c r="AJ29" i="2"/>
  <c r="AQ29" i="2"/>
  <c r="S30" i="2"/>
  <c r="Z30" i="2" s="1"/>
  <c r="AF30" i="2"/>
  <c r="AM30" i="2"/>
  <c r="AJ30" i="2"/>
  <c r="AQ30" i="2"/>
  <c r="AF31" i="2"/>
  <c r="AM31" i="2" s="1"/>
  <c r="AJ31" i="2"/>
  <c r="AQ31" i="2" s="1"/>
  <c r="AD35" i="2"/>
  <c r="AL36" i="2"/>
  <c r="AH36" i="2"/>
  <c r="AO36" i="2" s="1"/>
  <c r="AG36" i="2"/>
  <c r="AN36" i="2"/>
  <c r="S37" i="2"/>
  <c r="Z37" i="2" s="1"/>
  <c r="S39" i="2"/>
  <c r="Z39" i="2"/>
  <c r="AC39" i="2"/>
  <c r="AF40" i="2"/>
  <c r="AM40" i="2" s="1"/>
  <c r="AK40" i="2"/>
  <c r="AR40" i="2"/>
  <c r="AG41" i="2"/>
  <c r="AN41" i="2"/>
  <c r="AL41" i="2"/>
  <c r="AL43" i="2"/>
  <c r="AH43" i="2"/>
  <c r="AO43" i="2" s="1"/>
  <c r="AG43" i="2"/>
  <c r="AN43" i="2"/>
  <c r="S44" i="2"/>
  <c r="Z44" i="2"/>
  <c r="AL45" i="2"/>
  <c r="AH45" i="2"/>
  <c r="AO45" i="2" s="1"/>
  <c r="AG45" i="2"/>
  <c r="AN45" i="2"/>
  <c r="S46" i="2"/>
  <c r="Z46" i="2" s="1"/>
  <c r="AL47" i="2"/>
  <c r="AH47" i="2"/>
  <c r="AO47" i="2"/>
  <c r="AG47" i="2"/>
  <c r="AN47" i="2" s="1"/>
  <c r="S48" i="2"/>
  <c r="Z48" i="2"/>
  <c r="AL49" i="2"/>
  <c r="AH49" i="2"/>
  <c r="AO49" i="2"/>
  <c r="AG49" i="2"/>
  <c r="AN49" i="2" s="1"/>
  <c r="AK51" i="2"/>
  <c r="AR51" i="2" s="1"/>
  <c r="S52" i="2"/>
  <c r="Z52" i="2" s="1"/>
  <c r="B53" i="2"/>
  <c r="AJ53" i="2"/>
  <c r="AQ53" i="2"/>
  <c r="AF54" i="2"/>
  <c r="AM54" i="2"/>
  <c r="AK54" i="2"/>
  <c r="AR54" i="2" s="1"/>
  <c r="AK56" i="2"/>
  <c r="AR56" i="2"/>
  <c r="AG56" i="2"/>
  <c r="AN56" i="2"/>
  <c r="B56" i="2"/>
  <c r="AI56" i="2"/>
  <c r="AP56" i="2" s="1"/>
  <c r="AF56" i="2"/>
  <c r="AM56" i="2" s="1"/>
  <c r="AK58" i="2"/>
  <c r="AR58" i="2"/>
  <c r="AG58" i="2"/>
  <c r="AN58" i="2"/>
  <c r="B58" i="2"/>
  <c r="AI58" i="2"/>
  <c r="AP58" i="2" s="1"/>
  <c r="AF58" i="2"/>
  <c r="AM58" i="2"/>
  <c r="AK60" i="2"/>
  <c r="AR60" i="2" s="1"/>
  <c r="AG60" i="2"/>
  <c r="AN60" i="2"/>
  <c r="B60" i="2"/>
  <c r="AI60" i="2"/>
  <c r="AP60" i="2" s="1"/>
  <c r="AF60" i="2"/>
  <c r="AM60" i="2"/>
  <c r="AK62" i="2"/>
  <c r="AR62" i="2" s="1"/>
  <c r="AG62" i="2"/>
  <c r="AN62" i="2"/>
  <c r="B62" i="2"/>
  <c r="AI62" i="2"/>
  <c r="AP62" i="2"/>
  <c r="AF62" i="2"/>
  <c r="AM62" i="2"/>
  <c r="AK64" i="2"/>
  <c r="AR64" i="2"/>
  <c r="AG64" i="2"/>
  <c r="AN64" i="2"/>
  <c r="B64" i="2"/>
  <c r="AI64" i="2"/>
  <c r="AP64" i="2"/>
  <c r="AF64" i="2"/>
  <c r="AM64" i="2" s="1"/>
  <c r="S67" i="2"/>
  <c r="Z67" i="2"/>
  <c r="AD74" i="2"/>
  <c r="AC74" i="2"/>
  <c r="R76" i="2"/>
  <c r="Y76" i="2"/>
  <c r="N76" i="2"/>
  <c r="U76" i="2" s="1"/>
  <c r="Q76" i="2"/>
  <c r="X76" i="2"/>
  <c r="S76" i="2"/>
  <c r="Z76" i="2" s="1"/>
  <c r="O76" i="2"/>
  <c r="V76" i="2" s="1"/>
  <c r="AK96" i="2"/>
  <c r="AR96" i="2"/>
  <c r="S88" i="2"/>
  <c r="Z88" i="2"/>
  <c r="S84" i="2"/>
  <c r="Z84" i="2" s="1"/>
  <c r="S86" i="2"/>
  <c r="Z86" i="2" s="1"/>
  <c r="S85" i="2"/>
  <c r="Z85" i="2"/>
  <c r="S83" i="2"/>
  <c r="Z83" i="2" s="1"/>
  <c r="S87" i="2"/>
  <c r="Z87" i="2" s="1"/>
  <c r="S89" i="2"/>
  <c r="Z89" i="2" s="1"/>
  <c r="S82" i="2"/>
  <c r="Z82" i="2" s="1"/>
  <c r="S106" i="2"/>
  <c r="Z106" i="2"/>
  <c r="S105" i="2"/>
  <c r="Z105" i="2" s="1"/>
  <c r="S137" i="2"/>
  <c r="Z137" i="2"/>
  <c r="S136" i="2"/>
  <c r="Z136" i="2" s="1"/>
  <c r="S135" i="2"/>
  <c r="Z135" i="2"/>
  <c r="S134" i="2"/>
  <c r="Z134" i="2" s="1"/>
  <c r="S133" i="2"/>
  <c r="Z133" i="2"/>
  <c r="S132" i="2"/>
  <c r="Z132" i="2" s="1"/>
  <c r="S131" i="2"/>
  <c r="Z131" i="2" s="1"/>
  <c r="S130" i="2"/>
  <c r="Z130" i="2" s="1"/>
  <c r="S128" i="2"/>
  <c r="Z128" i="2" s="1"/>
  <c r="S129" i="2"/>
  <c r="Z129" i="2"/>
  <c r="S168" i="2"/>
  <c r="Z168" i="2" s="1"/>
  <c r="S158" i="2"/>
  <c r="Z158" i="2" s="1"/>
  <c r="S157" i="2"/>
  <c r="Z157" i="2"/>
  <c r="S166" i="2"/>
  <c r="Z166" i="2"/>
  <c r="S164" i="2"/>
  <c r="Z164" i="2" s="1"/>
  <c r="S162" i="2"/>
  <c r="Z162" i="2" s="1"/>
  <c r="S169" i="2"/>
  <c r="Z169" i="2"/>
  <c r="S167" i="2"/>
  <c r="Z167" i="2" s="1"/>
  <c r="S165" i="2"/>
  <c r="Z165" i="2"/>
  <c r="S163" i="2"/>
  <c r="Z163" i="2" s="1"/>
  <c r="S161" i="2"/>
  <c r="Z161" i="2" s="1"/>
  <c r="S160" i="2"/>
  <c r="Z160" i="2"/>
  <c r="S156" i="2"/>
  <c r="Z156" i="2"/>
  <c r="S205" i="2"/>
  <c r="Z205" i="2" s="1"/>
  <c r="S203" i="2"/>
  <c r="Z203" i="2" s="1"/>
  <c r="AK23" i="2"/>
  <c r="AR23" i="2"/>
  <c r="AK28" i="2"/>
  <c r="AR28" i="2" s="1"/>
  <c r="S38" i="2"/>
  <c r="Z38" i="2" s="1"/>
  <c r="O38" i="2"/>
  <c r="V38" i="2"/>
  <c r="Q38" i="2"/>
  <c r="X38" i="2" s="1"/>
  <c r="S41" i="2"/>
  <c r="Z41" i="2"/>
  <c r="S51" i="2"/>
  <c r="Z51" i="2" s="1"/>
  <c r="O51" i="2"/>
  <c r="V51" i="2"/>
  <c r="Q51" i="2"/>
  <c r="X51" i="2" s="1"/>
  <c r="AF53" i="2"/>
  <c r="AM53" i="2"/>
  <c r="AK53" i="2"/>
  <c r="AR53" i="2" s="1"/>
  <c r="S55" i="2"/>
  <c r="Z55" i="2"/>
  <c r="S57" i="2"/>
  <c r="Z57" i="2"/>
  <c r="S59" i="2"/>
  <c r="Z59" i="2" s="1"/>
  <c r="S61" i="2"/>
  <c r="Z61" i="2" s="1"/>
  <c r="S65" i="2"/>
  <c r="Z65" i="2" s="1"/>
  <c r="AI67" i="2"/>
  <c r="AP67" i="2"/>
  <c r="AK67" i="2"/>
  <c r="AR67" i="2" s="1"/>
  <c r="AG67" i="2"/>
  <c r="AN67" i="2" s="1"/>
  <c r="AF67" i="2"/>
  <c r="AM67" i="2"/>
  <c r="AK69" i="2"/>
  <c r="AR69" i="2"/>
  <c r="AG69" i="2"/>
  <c r="AN69" i="2"/>
  <c r="AI69" i="2"/>
  <c r="AP69" i="2" s="1"/>
  <c r="AH69" i="2"/>
  <c r="AO69" i="2"/>
  <c r="AD75" i="2"/>
  <c r="AC75" i="2"/>
  <c r="H9" i="3"/>
  <c r="R77" i="2"/>
  <c r="Y77" i="2"/>
  <c r="N77" i="2"/>
  <c r="U77" i="2"/>
  <c r="Q77" i="2"/>
  <c r="X77" i="2"/>
  <c r="S77" i="2"/>
  <c r="Z77" i="2"/>
  <c r="O77" i="2"/>
  <c r="V77" i="2"/>
  <c r="AI85" i="2"/>
  <c r="AP85" i="2"/>
  <c r="AJ85" i="2"/>
  <c r="AQ85" i="2"/>
  <c r="AH85" i="2"/>
  <c r="AO85" i="2"/>
  <c r="AK85" i="2"/>
  <c r="AR85" i="2"/>
  <c r="AF85" i="2"/>
  <c r="AM85" i="2"/>
  <c r="AL85" i="2"/>
  <c r="Q101" i="2"/>
  <c r="X101" i="2" s="1"/>
  <c r="T101" i="2"/>
  <c r="O101" i="2"/>
  <c r="V101" i="2"/>
  <c r="N101" i="2"/>
  <c r="U101" i="2"/>
  <c r="S101" i="2"/>
  <c r="Z101" i="2"/>
  <c r="P101" i="2"/>
  <c r="W101" i="2"/>
  <c r="O20" i="1"/>
  <c r="O22" i="1"/>
  <c r="O44" i="1"/>
  <c r="O87" i="1"/>
  <c r="S71" i="2"/>
  <c r="Z71" i="2"/>
  <c r="S72" i="2"/>
  <c r="Z72" i="2"/>
  <c r="S68" i="2"/>
  <c r="Z68" i="2"/>
  <c r="S74" i="2"/>
  <c r="Z74" i="2"/>
  <c r="S70" i="2"/>
  <c r="Z70" i="2" s="1"/>
  <c r="S66" i="2"/>
  <c r="Z66" i="2"/>
  <c r="O111" i="1"/>
  <c r="O142" i="1"/>
  <c r="O174" i="1"/>
  <c r="O192" i="1"/>
  <c r="O194" i="1"/>
  <c r="O196" i="1"/>
  <c r="O204" i="1"/>
  <c r="O217" i="1"/>
  <c r="O243" i="1"/>
  <c r="O245" i="1"/>
  <c r="O247" i="1"/>
  <c r="O259" i="1"/>
  <c r="O262" i="1"/>
  <c r="S223" i="2"/>
  <c r="Z223" i="2" s="1"/>
  <c r="S221" i="2"/>
  <c r="Z221" i="2"/>
  <c r="S219" i="2"/>
  <c r="Z219" i="2" s="1"/>
  <c r="S217" i="2"/>
  <c r="Z217" i="2" s="1"/>
  <c r="S215" i="2"/>
  <c r="Z215" i="2" s="1"/>
  <c r="S213" i="2"/>
  <c r="Z213" i="2"/>
  <c r="S211" i="2"/>
  <c r="Z211" i="2"/>
  <c r="S222" i="2"/>
  <c r="Z222" i="2" s="1"/>
  <c r="S220" i="2"/>
  <c r="Z220" i="2" s="1"/>
  <c r="S218" i="2"/>
  <c r="Z218" i="2"/>
  <c r="S216" i="2"/>
  <c r="Z216" i="2" s="1"/>
  <c r="S214" i="2"/>
  <c r="Z214" i="2" s="1"/>
  <c r="S212" i="2"/>
  <c r="Z212" i="2" s="1"/>
  <c r="O275" i="1"/>
  <c r="O276" i="1"/>
  <c r="O285" i="1"/>
  <c r="O304" i="1"/>
  <c r="O310" i="1"/>
  <c r="AF4" i="2"/>
  <c r="AM4" i="2"/>
  <c r="AF5" i="2"/>
  <c r="AM5" i="2" s="1"/>
  <c r="AF6" i="2"/>
  <c r="AM6" i="2"/>
  <c r="AF7" i="2"/>
  <c r="AM7" i="2" s="1"/>
  <c r="AF8" i="2"/>
  <c r="AM8" i="2"/>
  <c r="AF9" i="2"/>
  <c r="AM9" i="2" s="1"/>
  <c r="AF10" i="2"/>
  <c r="AM10" i="2"/>
  <c r="AF11" i="2"/>
  <c r="AM11" i="2" s="1"/>
  <c r="AF12" i="2"/>
  <c r="AM12" i="2"/>
  <c r="AF13" i="2"/>
  <c r="AM13" i="2" s="1"/>
  <c r="AI15" i="2"/>
  <c r="AP15" i="2"/>
  <c r="AI16" i="2"/>
  <c r="AP16" i="2" s="1"/>
  <c r="AI17" i="2"/>
  <c r="AP17" i="2"/>
  <c r="AI18" i="2"/>
  <c r="AP18" i="2" s="1"/>
  <c r="AC20" i="2"/>
  <c r="AH20" i="2"/>
  <c r="AO20" i="2"/>
  <c r="AF21" i="2"/>
  <c r="AM21" i="2" s="1"/>
  <c r="AH22" i="2"/>
  <c r="AO22" i="2" s="1"/>
  <c r="AH23" i="2"/>
  <c r="AO23" i="2"/>
  <c r="AH24" i="2"/>
  <c r="AO24" i="2" s="1"/>
  <c r="AH25" i="2"/>
  <c r="AO25" i="2" s="1"/>
  <c r="AH26" i="2"/>
  <c r="AO26" i="2" s="1"/>
  <c r="AH27" i="2"/>
  <c r="AO27" i="2"/>
  <c r="AH28" i="2"/>
  <c r="AO28" i="2" s="1"/>
  <c r="AH29" i="2"/>
  <c r="AO29" i="2" s="1"/>
  <c r="AH30" i="2"/>
  <c r="AO30" i="2" s="1"/>
  <c r="AH31" i="2"/>
  <c r="AO31" i="2"/>
  <c r="AF32" i="2"/>
  <c r="AM32" i="2" s="1"/>
  <c r="S33" i="2"/>
  <c r="Z33" i="2" s="1"/>
  <c r="AF33" i="2"/>
  <c r="AM33" i="2" s="1"/>
  <c r="S34" i="2"/>
  <c r="Z34" i="2"/>
  <c r="AF34" i="2"/>
  <c r="AM34" i="2"/>
  <c r="S35" i="2"/>
  <c r="Z35" i="2" s="1"/>
  <c r="AL35" i="2"/>
  <c r="AH35" i="2"/>
  <c r="AO35" i="2" s="1"/>
  <c r="AG35" i="2"/>
  <c r="AN35" i="2"/>
  <c r="AD36" i="2"/>
  <c r="AJ36" i="2"/>
  <c r="AQ36" i="2" s="1"/>
  <c r="AK37" i="2"/>
  <c r="AR37" i="2" s="1"/>
  <c r="AG37" i="2"/>
  <c r="AN37" i="2"/>
  <c r="AF37" i="2"/>
  <c r="AM37" i="2" s="1"/>
  <c r="AL37" i="2"/>
  <c r="R38" i="2"/>
  <c r="Y38" i="2"/>
  <c r="AG39" i="2"/>
  <c r="AN39" i="2" s="1"/>
  <c r="AL39" i="2"/>
  <c r="AH40" i="2"/>
  <c r="AO40" i="2"/>
  <c r="B41" i="2"/>
  <c r="AJ41" i="2"/>
  <c r="AQ41" i="2"/>
  <c r="P42" i="2"/>
  <c r="W42" i="2" s="1"/>
  <c r="AL42" i="2"/>
  <c r="AH42" i="2"/>
  <c r="AO42" i="2" s="1"/>
  <c r="AG42" i="2"/>
  <c r="AN42" i="2" s="1"/>
  <c r="S43" i="2"/>
  <c r="Z43" i="2" s="1"/>
  <c r="AJ43" i="2"/>
  <c r="AQ43" i="2"/>
  <c r="AL44" i="2"/>
  <c r="AH44" i="2"/>
  <c r="AO44" i="2" s="1"/>
  <c r="AG44" i="2"/>
  <c r="AN44" i="2"/>
  <c r="S45" i="2"/>
  <c r="Z45" i="2" s="1"/>
  <c r="AJ45" i="2"/>
  <c r="AQ45" i="2"/>
  <c r="AL46" i="2"/>
  <c r="AH46" i="2"/>
  <c r="AO46" i="2" s="1"/>
  <c r="AG46" i="2"/>
  <c r="AN46" i="2" s="1"/>
  <c r="S47" i="2"/>
  <c r="Z47" i="2"/>
  <c r="AJ47" i="2"/>
  <c r="AQ47" i="2" s="1"/>
  <c r="AL48" i="2"/>
  <c r="AH48" i="2"/>
  <c r="AO48" i="2"/>
  <c r="AG48" i="2"/>
  <c r="AN48" i="2" s="1"/>
  <c r="AJ49" i="2"/>
  <c r="AQ49" i="2"/>
  <c r="AK50" i="2"/>
  <c r="AR50" i="2" s="1"/>
  <c r="AG50" i="2"/>
  <c r="AN50" i="2"/>
  <c r="AF50" i="2"/>
  <c r="AM50" i="2" s="1"/>
  <c r="AL50" i="2"/>
  <c r="R51" i="2"/>
  <c r="Y51" i="2" s="1"/>
  <c r="AF52" i="2"/>
  <c r="AM52" i="2" s="1"/>
  <c r="AK52" i="2"/>
  <c r="AR52" i="2" s="1"/>
  <c r="AG53" i="2"/>
  <c r="AN53" i="2"/>
  <c r="AL53" i="2"/>
  <c r="S54" i="2"/>
  <c r="Z54" i="2" s="1"/>
  <c r="AH54" i="2"/>
  <c r="AO54" i="2"/>
  <c r="AK55" i="2"/>
  <c r="AR55" i="2" s="1"/>
  <c r="AG55" i="2"/>
  <c r="AN55" i="2"/>
  <c r="AI55" i="2"/>
  <c r="AP55" i="2" s="1"/>
  <c r="AF55" i="2"/>
  <c r="AM55" i="2"/>
  <c r="AJ56" i="2"/>
  <c r="AQ56" i="2" s="1"/>
  <c r="AK57" i="2"/>
  <c r="AR57" i="2"/>
  <c r="AG57" i="2"/>
  <c r="AN57" i="2" s="1"/>
  <c r="B57" i="2"/>
  <c r="AI57" i="2"/>
  <c r="AP57" i="2" s="1"/>
  <c r="AF57" i="2"/>
  <c r="AM57" i="2"/>
  <c r="AJ58" i="2"/>
  <c r="AQ58" i="2" s="1"/>
  <c r="AK59" i="2"/>
  <c r="AR59" i="2" s="1"/>
  <c r="AG59" i="2"/>
  <c r="AN59" i="2" s="1"/>
  <c r="B59" i="2"/>
  <c r="AI59" i="2"/>
  <c r="AP59" i="2"/>
  <c r="AF59" i="2"/>
  <c r="AM59" i="2" s="1"/>
  <c r="AJ60" i="2"/>
  <c r="AQ60" i="2"/>
  <c r="AK61" i="2"/>
  <c r="AR61" i="2" s="1"/>
  <c r="AG61" i="2"/>
  <c r="AN61" i="2"/>
  <c r="B61" i="2"/>
  <c r="AI61" i="2"/>
  <c r="AP61" i="2" s="1"/>
  <c r="AF61" i="2"/>
  <c r="AM61" i="2" s="1"/>
  <c r="AJ62" i="2"/>
  <c r="AQ62" i="2"/>
  <c r="AK63" i="2"/>
  <c r="AR63" i="2"/>
  <c r="AG63" i="2"/>
  <c r="AN63" i="2" s="1"/>
  <c r="B63" i="2"/>
  <c r="AI63" i="2"/>
  <c r="AP63" i="2" s="1"/>
  <c r="AF63" i="2"/>
  <c r="AM63" i="2"/>
  <c r="AJ64" i="2"/>
  <c r="AQ64" i="2" s="1"/>
  <c r="AK65" i="2"/>
  <c r="AR65" i="2"/>
  <c r="AG65" i="2"/>
  <c r="AN65" i="2" s="1"/>
  <c r="B65" i="2"/>
  <c r="AI65" i="2"/>
  <c r="AP65" i="2"/>
  <c r="AF65" i="2"/>
  <c r="AM65" i="2" s="1"/>
  <c r="B67" i="2"/>
  <c r="AH67" i="2"/>
  <c r="AO67" i="2" s="1"/>
  <c r="B69" i="2"/>
  <c r="AJ69" i="2"/>
  <c r="AQ69" i="2"/>
  <c r="S73" i="2"/>
  <c r="Z73" i="2" s="1"/>
  <c r="P76" i="2"/>
  <c r="W76" i="2" s="1"/>
  <c r="AD76" i="2"/>
  <c r="AC76" i="2"/>
  <c r="AL78" i="2"/>
  <c r="AH78" i="2"/>
  <c r="AO78" i="2" s="1"/>
  <c r="AK78" i="2"/>
  <c r="AR78" i="2"/>
  <c r="AG78" i="2"/>
  <c r="AN78" i="2" s="1"/>
  <c r="AI78" i="2"/>
  <c r="AP78" i="2"/>
  <c r="AJ78" i="2"/>
  <c r="AQ78" i="2" s="1"/>
  <c r="Q93" i="2"/>
  <c r="X93" i="2"/>
  <c r="T93" i="2"/>
  <c r="O93" i="2"/>
  <c r="V93" i="2"/>
  <c r="N93" i="2"/>
  <c r="U93" i="2"/>
  <c r="S93" i="2"/>
  <c r="Z93" i="2" s="1"/>
  <c r="P93" i="2"/>
  <c r="W93" i="2" s="1"/>
  <c r="Q97" i="2"/>
  <c r="X97" i="2"/>
  <c r="T97" i="2"/>
  <c r="O97" i="2"/>
  <c r="V97" i="2" s="1"/>
  <c r="N97" i="2"/>
  <c r="U97" i="2"/>
  <c r="S97" i="2"/>
  <c r="Z97" i="2" s="1"/>
  <c r="P97" i="2"/>
  <c r="W97" i="2"/>
  <c r="S104" i="2"/>
  <c r="Z104" i="2" s="1"/>
  <c r="S103" i="2"/>
  <c r="Z103" i="2"/>
  <c r="S153" i="2"/>
  <c r="Z153" i="2" s="1"/>
  <c r="S154" i="2"/>
  <c r="Z154" i="2"/>
  <c r="S155" i="2"/>
  <c r="Z155" i="2" s="1"/>
  <c r="S201" i="2"/>
  <c r="Z201" i="2"/>
  <c r="S202" i="2"/>
  <c r="Z202" i="2" s="1"/>
  <c r="S200" i="2"/>
  <c r="Z200" i="2"/>
  <c r="S235" i="2"/>
  <c r="Z235" i="2" s="1"/>
  <c r="S231" i="2"/>
  <c r="Z231" i="2"/>
  <c r="S230" i="2"/>
  <c r="Z230" i="2" s="1"/>
  <c r="S229" i="2"/>
  <c r="Z229" i="2"/>
  <c r="S228" i="2"/>
  <c r="Z228" i="2" s="1"/>
  <c r="S227" i="2"/>
  <c r="Z227" i="2"/>
  <c r="S236" i="2"/>
  <c r="Z236" i="2" s="1"/>
  <c r="S232" i="2"/>
  <c r="Z232" i="2"/>
  <c r="S237" i="2"/>
  <c r="Z237" i="2" s="1"/>
  <c r="S233" i="2"/>
  <c r="Z233" i="2"/>
  <c r="S234" i="2"/>
  <c r="Z234" i="2" s="1"/>
  <c r="S226" i="2"/>
  <c r="Z226" i="2"/>
  <c r="S225" i="2"/>
  <c r="Z225" i="2" s="1"/>
  <c r="S224" i="2"/>
  <c r="Z224" i="2"/>
  <c r="S244" i="2"/>
  <c r="Z244" i="2" s="1"/>
  <c r="S243" i="2"/>
  <c r="Z243" i="2"/>
  <c r="S242" i="2"/>
  <c r="Z242" i="2" s="1"/>
  <c r="AF15" i="2"/>
  <c r="AM15" i="2"/>
  <c r="AF16" i="2"/>
  <c r="AM16" i="2" s="1"/>
  <c r="AF17" i="2"/>
  <c r="AM17" i="2"/>
  <c r="AF18" i="2"/>
  <c r="AM18" i="2" s="1"/>
  <c r="N23" i="2"/>
  <c r="U23" i="2"/>
  <c r="N24" i="2"/>
  <c r="U24" i="2" s="1"/>
  <c r="N25" i="2"/>
  <c r="U25" i="2"/>
  <c r="N26" i="2"/>
  <c r="U26" i="2" s="1"/>
  <c r="N27" i="2"/>
  <c r="U27" i="2"/>
  <c r="N28" i="2"/>
  <c r="U28" i="2" s="1"/>
  <c r="N29" i="2"/>
  <c r="U29" i="2"/>
  <c r="N30" i="2"/>
  <c r="U30" i="2" s="1"/>
  <c r="N38" i="2"/>
  <c r="U38" i="2"/>
  <c r="T38" i="2"/>
  <c r="R39" i="2"/>
  <c r="Y39" i="2"/>
  <c r="N39" i="2"/>
  <c r="U39" i="2" s="1"/>
  <c r="Q39" i="2"/>
  <c r="X39" i="2"/>
  <c r="AF41" i="2"/>
  <c r="AM41" i="2"/>
  <c r="AK41" i="2"/>
  <c r="AR41" i="2"/>
  <c r="N51" i="2"/>
  <c r="U51" i="2" s="1"/>
  <c r="T51" i="2"/>
  <c r="R52" i="2"/>
  <c r="Y52" i="2"/>
  <c r="N52" i="2"/>
  <c r="U52" i="2" s="1"/>
  <c r="Q52" i="2"/>
  <c r="X52" i="2"/>
  <c r="S53" i="2"/>
  <c r="Z53" i="2" s="1"/>
  <c r="AH53" i="2"/>
  <c r="AO53" i="2"/>
  <c r="S56" i="2"/>
  <c r="Z56" i="2" s="1"/>
  <c r="S58" i="2"/>
  <c r="Z58" i="2"/>
  <c r="S60" i="2"/>
  <c r="Z60" i="2" s="1"/>
  <c r="AL64" i="2"/>
  <c r="AJ67" i="2"/>
  <c r="AQ67" i="2"/>
  <c r="AL69" i="2"/>
  <c r="AL73" i="2"/>
  <c r="AH73" i="2"/>
  <c r="AO73" i="2"/>
  <c r="B73" i="2"/>
  <c r="AK73" i="2"/>
  <c r="AR73" i="2"/>
  <c r="AG73" i="2"/>
  <c r="AN73" i="2" s="1"/>
  <c r="AI73" i="2"/>
  <c r="AP73" i="2"/>
  <c r="AJ73" i="2"/>
  <c r="AQ73" i="2" s="1"/>
  <c r="R75" i="2"/>
  <c r="Y75" i="2"/>
  <c r="N75" i="2"/>
  <c r="U75" i="2" s="1"/>
  <c r="Q75" i="2"/>
  <c r="X75" i="2"/>
  <c r="S75" i="2"/>
  <c r="Z75" i="2" s="1"/>
  <c r="O75" i="2"/>
  <c r="V75" i="2"/>
  <c r="P77" i="2"/>
  <c r="W77" i="2" s="1"/>
  <c r="AD77" i="2"/>
  <c r="AC77" i="2"/>
  <c r="AD82" i="2"/>
  <c r="AC82" i="2"/>
  <c r="H10" i="3"/>
  <c r="AL83" i="2"/>
  <c r="AH83" i="2"/>
  <c r="AO83" i="2" s="1"/>
  <c r="B83" i="2"/>
  <c r="AI83" i="2"/>
  <c r="AP83" i="2"/>
  <c r="AG83" i="2"/>
  <c r="AN83" i="2"/>
  <c r="AJ83" i="2"/>
  <c r="AQ83" i="2"/>
  <c r="AF83" i="2"/>
  <c r="AM83" i="2"/>
  <c r="B85" i="2"/>
  <c r="AK100" i="2"/>
  <c r="AR100" i="2" s="1"/>
  <c r="R101" i="2"/>
  <c r="Y101" i="2"/>
  <c r="P37" i="2"/>
  <c r="W37" i="2" s="1"/>
  <c r="AF38" i="2"/>
  <c r="AM38" i="2"/>
  <c r="P50" i="2"/>
  <c r="W50" i="2" s="1"/>
  <c r="AF51" i="2"/>
  <c r="AM51" i="2"/>
  <c r="AF66" i="2"/>
  <c r="AM66" i="2" s="1"/>
  <c r="B68" i="2"/>
  <c r="AH68" i="2"/>
  <c r="AO68" i="2"/>
  <c r="AL68" i="2"/>
  <c r="AF70" i="2"/>
  <c r="AM70" i="2"/>
  <c r="AG71" i="2"/>
  <c r="AN71" i="2" s="1"/>
  <c r="AK71" i="2"/>
  <c r="AR71" i="2"/>
  <c r="B72" i="2"/>
  <c r="AH72" i="2"/>
  <c r="AO72" i="2"/>
  <c r="AL72" i="2"/>
  <c r="AF74" i="2"/>
  <c r="AM74" i="2" s="1"/>
  <c r="AF75" i="2"/>
  <c r="AM75" i="2"/>
  <c r="AF76" i="2"/>
  <c r="AM76" i="2" s="1"/>
  <c r="AF77" i="2"/>
  <c r="AM77" i="2"/>
  <c r="AK82" i="2"/>
  <c r="AR82" i="2" s="1"/>
  <c r="AG82" i="2"/>
  <c r="AN82" i="2"/>
  <c r="AF82" i="2"/>
  <c r="AM82" i="2" s="1"/>
  <c r="AL82" i="2"/>
  <c r="AL86" i="2"/>
  <c r="AH86" i="2"/>
  <c r="AO86" i="2" s="1"/>
  <c r="B86" i="2"/>
  <c r="AJ86" i="2"/>
  <c r="AQ86" i="2"/>
  <c r="AF86" i="2"/>
  <c r="AM86" i="2"/>
  <c r="B87" i="2"/>
  <c r="AJ87" i="2"/>
  <c r="AQ87" i="2" s="1"/>
  <c r="AK90" i="2"/>
  <c r="AR90" i="2"/>
  <c r="AG90" i="2"/>
  <c r="AN90" i="2" s="1"/>
  <c r="B90" i="2"/>
  <c r="AH90" i="2"/>
  <c r="AO90" i="2"/>
  <c r="AF90" i="2"/>
  <c r="AM90" i="2"/>
  <c r="S91" i="2"/>
  <c r="Z91" i="2"/>
  <c r="O91" i="2"/>
  <c r="V91" i="2"/>
  <c r="T91" i="2"/>
  <c r="N91" i="2"/>
  <c r="U91" i="2" s="1"/>
  <c r="R91" i="2"/>
  <c r="Y91" i="2"/>
  <c r="B92" i="2"/>
  <c r="AD93" i="2"/>
  <c r="AK94" i="2"/>
  <c r="AR94" i="2"/>
  <c r="AG94" i="2"/>
  <c r="AN94" i="2" s="1"/>
  <c r="AH94" i="2"/>
  <c r="AO94" i="2"/>
  <c r="AF94" i="2"/>
  <c r="AM94" i="2" s="1"/>
  <c r="S95" i="2"/>
  <c r="Z95" i="2"/>
  <c r="O95" i="2"/>
  <c r="V95" i="2" s="1"/>
  <c r="T95" i="2"/>
  <c r="N95" i="2"/>
  <c r="U95" i="2"/>
  <c r="R95" i="2"/>
  <c r="Y95" i="2"/>
  <c r="B96" i="2"/>
  <c r="AD97" i="2"/>
  <c r="AK98" i="2"/>
  <c r="AR98" i="2"/>
  <c r="AG98" i="2"/>
  <c r="AN98" i="2"/>
  <c r="AH98" i="2"/>
  <c r="AO98" i="2"/>
  <c r="AF98" i="2"/>
  <c r="AM98" i="2"/>
  <c r="S99" i="2"/>
  <c r="Z99" i="2"/>
  <c r="O99" i="2"/>
  <c r="V99" i="2"/>
  <c r="T99" i="2"/>
  <c r="N99" i="2"/>
  <c r="U99" i="2"/>
  <c r="R99" i="2"/>
  <c r="Y99" i="2" s="1"/>
  <c r="B100" i="2"/>
  <c r="AD101" i="2"/>
  <c r="AK102" i="2"/>
  <c r="AR102" i="2" s="1"/>
  <c r="AG102" i="2"/>
  <c r="AN102" i="2"/>
  <c r="AH102" i="2"/>
  <c r="AO102" i="2" s="1"/>
  <c r="AF102" i="2"/>
  <c r="AM102" i="2"/>
  <c r="AK104" i="2"/>
  <c r="AR104" i="2" s="1"/>
  <c r="AG104" i="2"/>
  <c r="AN104" i="2"/>
  <c r="B104" i="2"/>
  <c r="AH104" i="2"/>
  <c r="AO104" i="2"/>
  <c r="AJ104" i="2"/>
  <c r="AQ104" i="2"/>
  <c r="AF104" i="2"/>
  <c r="AM104" i="2"/>
  <c r="AK110" i="2"/>
  <c r="AR110" i="2"/>
  <c r="AG110" i="2"/>
  <c r="AN110" i="2"/>
  <c r="B110" i="2"/>
  <c r="AJ110" i="2"/>
  <c r="AQ110" i="2" s="1"/>
  <c r="AH110" i="2"/>
  <c r="AO110" i="2"/>
  <c r="AF110" i="2"/>
  <c r="AM110" i="2" s="1"/>
  <c r="AF68" i="2"/>
  <c r="AM68" i="2"/>
  <c r="AI71" i="2"/>
  <c r="AP71" i="2" s="1"/>
  <c r="AF72" i="2"/>
  <c r="AM72" i="2"/>
  <c r="AF87" i="2"/>
  <c r="AM87" i="2" s="1"/>
  <c r="AK89" i="2"/>
  <c r="AR89" i="2"/>
  <c r="AG89" i="2"/>
  <c r="AN89" i="2" s="1"/>
  <c r="AI89" i="2"/>
  <c r="AP89" i="2"/>
  <c r="AF89" i="2"/>
  <c r="AM89" i="2" s="1"/>
  <c r="AI92" i="2"/>
  <c r="AP92" i="2"/>
  <c r="AH92" i="2"/>
  <c r="AO92" i="2" s="1"/>
  <c r="AG92" i="2"/>
  <c r="AN92" i="2"/>
  <c r="AL93" i="2"/>
  <c r="AH93" i="2"/>
  <c r="AO93" i="2"/>
  <c r="AK93" i="2"/>
  <c r="AR93" i="2" s="1"/>
  <c r="AF93" i="2"/>
  <c r="AM93" i="2"/>
  <c r="B93" i="2"/>
  <c r="AI93" i="2"/>
  <c r="AP93" i="2" s="1"/>
  <c r="AI96" i="2"/>
  <c r="AP96" i="2"/>
  <c r="AH96" i="2"/>
  <c r="AO96" i="2" s="1"/>
  <c r="AG96" i="2"/>
  <c r="AN96" i="2"/>
  <c r="AL97" i="2"/>
  <c r="AH97" i="2"/>
  <c r="AO97" i="2"/>
  <c r="AK97" i="2"/>
  <c r="AR97" i="2"/>
  <c r="AF97" i="2"/>
  <c r="AM97" i="2"/>
  <c r="B97" i="2"/>
  <c r="AI97" i="2"/>
  <c r="AP97" i="2" s="1"/>
  <c r="AI100" i="2"/>
  <c r="AP100" i="2"/>
  <c r="AH100" i="2"/>
  <c r="AO100" i="2" s="1"/>
  <c r="AG100" i="2"/>
  <c r="AN100" i="2" s="1"/>
  <c r="AL101" i="2"/>
  <c r="AH101" i="2"/>
  <c r="AO101" i="2"/>
  <c r="AK101" i="2"/>
  <c r="AR101" i="2"/>
  <c r="AF101" i="2"/>
  <c r="AM101" i="2"/>
  <c r="B101" i="2"/>
  <c r="AI101" i="2"/>
  <c r="AP101" i="2" s="1"/>
  <c r="AJ102" i="2"/>
  <c r="AQ102" i="2"/>
  <c r="AI104" i="2"/>
  <c r="AP104" i="2" s="1"/>
  <c r="AK106" i="2"/>
  <c r="AR106" i="2" s="1"/>
  <c r="AG106" i="2"/>
  <c r="AN106" i="2" s="1"/>
  <c r="B106" i="2"/>
  <c r="AJ106" i="2"/>
  <c r="AQ106" i="2"/>
  <c r="AH106" i="2"/>
  <c r="AO106" i="2"/>
  <c r="AF106" i="2"/>
  <c r="AM106" i="2"/>
  <c r="AK108" i="2"/>
  <c r="AR108" i="2"/>
  <c r="AG108" i="2"/>
  <c r="AN108" i="2"/>
  <c r="B108" i="2"/>
  <c r="AH108" i="2"/>
  <c r="AO108" i="2" s="1"/>
  <c r="AJ108" i="2"/>
  <c r="AQ108" i="2" s="1"/>
  <c r="AF108" i="2"/>
  <c r="AM108" i="2"/>
  <c r="AI110" i="2"/>
  <c r="AP110" i="2" s="1"/>
  <c r="AF71" i="2"/>
  <c r="AM71" i="2" s="1"/>
  <c r="AI87" i="2"/>
  <c r="AP87" i="2" s="1"/>
  <c r="AH87" i="2"/>
  <c r="AO87" i="2"/>
  <c r="AG87" i="2"/>
  <c r="AN87" i="2" s="1"/>
  <c r="AL104" i="2"/>
  <c r="AL110" i="2"/>
  <c r="R92" i="2"/>
  <c r="Y92" i="2" s="1"/>
  <c r="N92" i="2"/>
  <c r="U92" i="2"/>
  <c r="Q92" i="2"/>
  <c r="X92" i="2" s="1"/>
  <c r="R96" i="2"/>
  <c r="Y96" i="2" s="1"/>
  <c r="N96" i="2"/>
  <c r="U96" i="2" s="1"/>
  <c r="Q96" i="2"/>
  <c r="X96" i="2"/>
  <c r="R100" i="2"/>
  <c r="Y100" i="2" s="1"/>
  <c r="N100" i="2"/>
  <c r="U100" i="2" s="1"/>
  <c r="Q100" i="2"/>
  <c r="X100" i="2" s="1"/>
  <c r="AK105" i="2"/>
  <c r="AR105" i="2"/>
  <c r="AG105" i="2"/>
  <c r="AN105" i="2" s="1"/>
  <c r="B105" i="2"/>
  <c r="AF105" i="2"/>
  <c r="AM105" i="2"/>
  <c r="AL105" i="2"/>
  <c r="AK109" i="2"/>
  <c r="AR109" i="2"/>
  <c r="AG109" i="2"/>
  <c r="AN109" i="2" s="1"/>
  <c r="B109" i="2"/>
  <c r="AF109" i="2"/>
  <c r="AM109" i="2"/>
  <c r="AL109" i="2"/>
  <c r="AK112" i="2"/>
  <c r="AR112" i="2"/>
  <c r="AG112" i="2"/>
  <c r="AN112" i="2" s="1"/>
  <c r="B112" i="2"/>
  <c r="AI112" i="2"/>
  <c r="AP112" i="2"/>
  <c r="AF112" i="2"/>
  <c r="AM112" i="2"/>
  <c r="AK114" i="2"/>
  <c r="AR114" i="2"/>
  <c r="AG114" i="2"/>
  <c r="AN114" i="2"/>
  <c r="B114" i="2"/>
  <c r="AI114" i="2"/>
  <c r="AP114" i="2" s="1"/>
  <c r="AF114" i="2"/>
  <c r="AM114" i="2"/>
  <c r="AK116" i="2"/>
  <c r="AR116" i="2" s="1"/>
  <c r="AG116" i="2"/>
  <c r="AN116" i="2" s="1"/>
  <c r="B116" i="2"/>
  <c r="AI116" i="2"/>
  <c r="AP116" i="2"/>
  <c r="AF116" i="2"/>
  <c r="AM116" i="2"/>
  <c r="AK118" i="2"/>
  <c r="AR118" i="2"/>
  <c r="AG118" i="2"/>
  <c r="AN118" i="2"/>
  <c r="B118" i="2"/>
  <c r="AI118" i="2"/>
  <c r="AP118" i="2"/>
  <c r="AF118" i="2"/>
  <c r="AM118" i="2" s="1"/>
  <c r="AK120" i="2"/>
  <c r="AR120" i="2" s="1"/>
  <c r="AG120" i="2"/>
  <c r="AN120" i="2" s="1"/>
  <c r="B120" i="2"/>
  <c r="AI120" i="2"/>
  <c r="AP120" i="2"/>
  <c r="AF120" i="2"/>
  <c r="AM120" i="2"/>
  <c r="AK122" i="2"/>
  <c r="AR122" i="2"/>
  <c r="AG122" i="2"/>
  <c r="AN122" i="2"/>
  <c r="B122" i="2"/>
  <c r="AI122" i="2"/>
  <c r="AP122" i="2" s="1"/>
  <c r="AF122" i="2"/>
  <c r="AM122" i="2" s="1"/>
  <c r="AK124" i="2"/>
  <c r="AR124" i="2" s="1"/>
  <c r="AG124" i="2"/>
  <c r="AN124" i="2"/>
  <c r="B124" i="2"/>
  <c r="AI124" i="2"/>
  <c r="AP124" i="2"/>
  <c r="AF124" i="2"/>
  <c r="AM124" i="2"/>
  <c r="AK126" i="2"/>
  <c r="AR126" i="2"/>
  <c r="AG126" i="2"/>
  <c r="AN126" i="2"/>
  <c r="B126" i="2"/>
  <c r="AI126" i="2"/>
  <c r="AP126" i="2" s="1"/>
  <c r="AF126" i="2"/>
  <c r="AM126" i="2" s="1"/>
  <c r="AK128" i="2"/>
  <c r="AR128" i="2"/>
  <c r="AG128" i="2"/>
  <c r="AN128" i="2" s="1"/>
  <c r="B128" i="2"/>
  <c r="AI128" i="2"/>
  <c r="AP128" i="2"/>
  <c r="AF128" i="2"/>
  <c r="AM128" i="2"/>
  <c r="AD129" i="2"/>
  <c r="AD130" i="2"/>
  <c r="AD131" i="2"/>
  <c r="AK103" i="2"/>
  <c r="AR103" i="2" s="1"/>
  <c r="AG103" i="2"/>
  <c r="AN103" i="2" s="1"/>
  <c r="B103" i="2"/>
  <c r="AF103" i="2"/>
  <c r="AM103" i="2"/>
  <c r="AL103" i="2"/>
  <c r="AK107" i="2"/>
  <c r="AR107" i="2" s="1"/>
  <c r="AG107" i="2"/>
  <c r="AN107" i="2" s="1"/>
  <c r="B107" i="2"/>
  <c r="AF107" i="2"/>
  <c r="AM107" i="2"/>
  <c r="AL107" i="2"/>
  <c r="AK111" i="2"/>
  <c r="AR111" i="2" s="1"/>
  <c r="AG111" i="2"/>
  <c r="AN111" i="2" s="1"/>
  <c r="B111" i="2"/>
  <c r="AI111" i="2"/>
  <c r="AP111" i="2" s="1"/>
  <c r="AF111" i="2"/>
  <c r="AM111" i="2"/>
  <c r="AK113" i="2"/>
  <c r="AR113" i="2"/>
  <c r="AG113" i="2"/>
  <c r="AN113" i="2"/>
  <c r="B113" i="2"/>
  <c r="AI113" i="2"/>
  <c r="AP113" i="2" s="1"/>
  <c r="AF113" i="2"/>
  <c r="AM113" i="2" s="1"/>
  <c r="AK115" i="2"/>
  <c r="AR115" i="2" s="1"/>
  <c r="AG115" i="2"/>
  <c r="AN115" i="2"/>
  <c r="B115" i="2"/>
  <c r="AI115" i="2"/>
  <c r="AP115" i="2"/>
  <c r="AF115" i="2"/>
  <c r="AM115" i="2"/>
  <c r="AK117" i="2"/>
  <c r="AR117" i="2"/>
  <c r="AG117" i="2"/>
  <c r="AN117" i="2" s="1"/>
  <c r="B117" i="2"/>
  <c r="AI117" i="2"/>
  <c r="AP117" i="2" s="1"/>
  <c r="AF117" i="2"/>
  <c r="AM117" i="2" s="1"/>
  <c r="AK119" i="2"/>
  <c r="AR119" i="2"/>
  <c r="AG119" i="2"/>
  <c r="AN119" i="2" s="1"/>
  <c r="B119" i="2"/>
  <c r="AI119" i="2"/>
  <c r="AP119" i="2"/>
  <c r="AF119" i="2"/>
  <c r="AM119" i="2"/>
  <c r="AK121" i="2"/>
  <c r="AR121" i="2"/>
  <c r="AG121" i="2"/>
  <c r="AN121" i="2"/>
  <c r="B121" i="2"/>
  <c r="AI121" i="2"/>
  <c r="AP121" i="2" s="1"/>
  <c r="AF121" i="2"/>
  <c r="AM121" i="2"/>
  <c r="AK123" i="2"/>
  <c r="AR123" i="2" s="1"/>
  <c r="AG123" i="2"/>
  <c r="AN123" i="2" s="1"/>
  <c r="B123" i="2"/>
  <c r="AI123" i="2"/>
  <c r="AP123" i="2"/>
  <c r="AF123" i="2"/>
  <c r="AM123" i="2"/>
  <c r="AK125" i="2"/>
  <c r="AR125" i="2"/>
  <c r="AG125" i="2"/>
  <c r="AN125" i="2"/>
  <c r="B125" i="2"/>
  <c r="AI125" i="2"/>
  <c r="AP125" i="2"/>
  <c r="AF125" i="2"/>
  <c r="AM125" i="2" s="1"/>
  <c r="AK127" i="2"/>
  <c r="AR127" i="2" s="1"/>
  <c r="AG127" i="2"/>
  <c r="AN127" i="2" s="1"/>
  <c r="B127" i="2"/>
  <c r="AI127" i="2"/>
  <c r="AP127" i="2"/>
  <c r="AF127" i="2"/>
  <c r="AM127" i="2"/>
  <c r="AH125" i="2"/>
  <c r="AO125" i="2"/>
  <c r="AH127" i="2"/>
  <c r="AO127" i="2"/>
  <c r="AC138" i="2"/>
  <c r="H21" i="3"/>
  <c r="AD138" i="2"/>
  <c r="S139" i="2"/>
  <c r="Z139" i="2" s="1"/>
  <c r="O139" i="2"/>
  <c r="V139" i="2" s="1"/>
  <c r="R139" i="2"/>
  <c r="Y139" i="2"/>
  <c r="P139" i="2"/>
  <c r="W139" i="2" s="1"/>
  <c r="T139" i="2"/>
  <c r="N139" i="2"/>
  <c r="U139" i="2"/>
  <c r="AC142" i="2"/>
  <c r="AD142" i="2"/>
  <c r="S143" i="2"/>
  <c r="Z143" i="2"/>
  <c r="O143" i="2"/>
  <c r="V143" i="2"/>
  <c r="R143" i="2"/>
  <c r="Y143" i="2"/>
  <c r="P143" i="2"/>
  <c r="W143" i="2"/>
  <c r="T143" i="2"/>
  <c r="N143" i="2"/>
  <c r="U143" i="2" s="1"/>
  <c r="S141" i="2"/>
  <c r="Z141" i="2" s="1"/>
  <c r="O141" i="2"/>
  <c r="V141" i="2" s="1"/>
  <c r="Q141" i="2"/>
  <c r="X141" i="2"/>
  <c r="S145" i="2"/>
  <c r="Z145" i="2" s="1"/>
  <c r="O145" i="2"/>
  <c r="V145" i="2" s="1"/>
  <c r="Q145" i="2"/>
  <c r="X145" i="2" s="1"/>
  <c r="AD146" i="2"/>
  <c r="N147" i="2"/>
  <c r="U147" i="2" s="1"/>
  <c r="T147" i="2"/>
  <c r="S149" i="2"/>
  <c r="Z149" i="2" s="1"/>
  <c r="O149" i="2"/>
  <c r="V149" i="2" s="1"/>
  <c r="Q149" i="2"/>
  <c r="X149" i="2"/>
  <c r="AD150" i="2"/>
  <c r="S151" i="2"/>
  <c r="Z151" i="2"/>
  <c r="O151" i="2"/>
  <c r="V151" i="2"/>
  <c r="R151" i="2"/>
  <c r="Y151" i="2"/>
  <c r="N151" i="2"/>
  <c r="U151" i="2"/>
  <c r="T151" i="2"/>
  <c r="AF130" i="2"/>
  <c r="AM130" i="2" s="1"/>
  <c r="AJ130" i="2"/>
  <c r="AQ130" i="2" s="1"/>
  <c r="AF131" i="2"/>
  <c r="AM131" i="2"/>
  <c r="AJ131" i="2"/>
  <c r="AQ131" i="2" s="1"/>
  <c r="AF132" i="2"/>
  <c r="AM132" i="2" s="1"/>
  <c r="AK132" i="2"/>
  <c r="AR132" i="2" s="1"/>
  <c r="S138" i="2"/>
  <c r="Z138" i="2"/>
  <c r="O138" i="2"/>
  <c r="V138" i="2" s="1"/>
  <c r="Q138" i="2"/>
  <c r="X138" i="2" s="1"/>
  <c r="N140" i="2"/>
  <c r="U140" i="2" s="1"/>
  <c r="R141" i="2"/>
  <c r="Y141" i="2"/>
  <c r="S142" i="2"/>
  <c r="Z142" i="2" s="1"/>
  <c r="O142" i="2"/>
  <c r="V142" i="2" s="1"/>
  <c r="Q142" i="2"/>
  <c r="X142" i="2" s="1"/>
  <c r="N144" i="2"/>
  <c r="U144" i="2"/>
  <c r="R145" i="2"/>
  <c r="Y145" i="2" s="1"/>
  <c r="S146" i="2"/>
  <c r="Z146" i="2" s="1"/>
  <c r="O146" i="2"/>
  <c r="V146" i="2" s="1"/>
  <c r="Q146" i="2"/>
  <c r="X146" i="2"/>
  <c r="N148" i="2"/>
  <c r="U148" i="2" s="1"/>
  <c r="R149" i="2"/>
  <c r="Y149" i="2" s="1"/>
  <c r="S150" i="2"/>
  <c r="Z150" i="2" s="1"/>
  <c r="O150" i="2"/>
  <c r="V150" i="2"/>
  <c r="Q150" i="2"/>
  <c r="X150" i="2" s="1"/>
  <c r="S147" i="2"/>
  <c r="Z147" i="2" s="1"/>
  <c r="O147" i="2"/>
  <c r="V147" i="2" s="1"/>
  <c r="Q147" i="2"/>
  <c r="X147" i="2"/>
  <c r="AK153" i="2"/>
  <c r="AR153" i="2" s="1"/>
  <c r="AG153" i="2"/>
  <c r="AN153" i="2" s="1"/>
  <c r="B153" i="2"/>
  <c r="AI153" i="2"/>
  <c r="AP153" i="2"/>
  <c r="AH153" i="2"/>
  <c r="AO153" i="2" s="1"/>
  <c r="AJ153" i="2"/>
  <c r="AQ153" i="2"/>
  <c r="AF153" i="2"/>
  <c r="AM153" i="2"/>
  <c r="AF88" i="2"/>
  <c r="AM88" i="2"/>
  <c r="P90" i="2"/>
  <c r="W90" i="2" s="1"/>
  <c r="AF91" i="2"/>
  <c r="AM91" i="2"/>
  <c r="P94" i="2"/>
  <c r="W94" i="2"/>
  <c r="AF95" i="2"/>
  <c r="AM95" i="2"/>
  <c r="P98" i="2"/>
  <c r="W98" i="2" s="1"/>
  <c r="AF99" i="2"/>
  <c r="AM99" i="2"/>
  <c r="P102" i="2"/>
  <c r="W102" i="2"/>
  <c r="AH130" i="2"/>
  <c r="AO130" i="2"/>
  <c r="AH131" i="2"/>
  <c r="AO131" i="2" s="1"/>
  <c r="AH132" i="2"/>
  <c r="AO132" i="2"/>
  <c r="N138" i="2"/>
  <c r="U138" i="2"/>
  <c r="T138" i="2"/>
  <c r="S140" i="2"/>
  <c r="Z140" i="2"/>
  <c r="O140" i="2"/>
  <c r="V140" i="2" s="1"/>
  <c r="Q140" i="2"/>
  <c r="X140" i="2" s="1"/>
  <c r="P141" i="2"/>
  <c r="W141" i="2" s="1"/>
  <c r="N142" i="2"/>
  <c r="U142" i="2"/>
  <c r="T142" i="2"/>
  <c r="S144" i="2"/>
  <c r="Z144" i="2"/>
  <c r="O144" i="2"/>
  <c r="V144" i="2"/>
  <c r="Q144" i="2"/>
  <c r="X144" i="2"/>
  <c r="P145" i="2"/>
  <c r="W145" i="2" s="1"/>
  <c r="N146" i="2"/>
  <c r="U146" i="2"/>
  <c r="T146" i="2"/>
  <c r="R147" i="2"/>
  <c r="Y147" i="2" s="1"/>
  <c r="S148" i="2"/>
  <c r="Z148" i="2"/>
  <c r="O148" i="2"/>
  <c r="V148" i="2" s="1"/>
  <c r="Q148" i="2"/>
  <c r="X148" i="2" s="1"/>
  <c r="P149" i="2"/>
  <c r="W149" i="2" s="1"/>
  <c r="N150" i="2"/>
  <c r="U150" i="2"/>
  <c r="T150" i="2"/>
  <c r="Q151" i="2"/>
  <c r="X151" i="2"/>
  <c r="AL153" i="2"/>
  <c r="AC160" i="2"/>
  <c r="AD160" i="2"/>
  <c r="T152" i="2"/>
  <c r="P152" i="2"/>
  <c r="W152" i="2"/>
  <c r="Q152" i="2"/>
  <c r="X152" i="2"/>
  <c r="AK152" i="2"/>
  <c r="AR152" i="2"/>
  <c r="AG152" i="2"/>
  <c r="AN152" i="2"/>
  <c r="AF152" i="2"/>
  <c r="AM152" i="2"/>
  <c r="AL152" i="2"/>
  <c r="AC162" i="2"/>
  <c r="AD162" i="2"/>
  <c r="AC163" i="2"/>
  <c r="AD163" i="2"/>
  <c r="N152" i="2"/>
  <c r="U152" i="2"/>
  <c r="S152" i="2"/>
  <c r="Z152" i="2" s="1"/>
  <c r="AI152" i="2"/>
  <c r="AP152" i="2" s="1"/>
  <c r="AK154" i="2"/>
  <c r="AR154" i="2" s="1"/>
  <c r="AG154" i="2"/>
  <c r="AN154" i="2"/>
  <c r="B154" i="2"/>
  <c r="AF154" i="2"/>
  <c r="AM154" i="2"/>
  <c r="AL154" i="2"/>
  <c r="AJ156" i="2"/>
  <c r="AQ156" i="2" s="1"/>
  <c r="AL156" i="2"/>
  <c r="AG156" i="2"/>
  <c r="AN156" i="2" s="1"/>
  <c r="B156" i="2"/>
  <c r="AF156" i="2"/>
  <c r="AM156" i="2" s="1"/>
  <c r="AL159" i="2"/>
  <c r="AH159" i="2"/>
  <c r="AO159" i="2"/>
  <c r="AJ159" i="2"/>
  <c r="AQ159" i="2"/>
  <c r="AI159" i="2"/>
  <c r="AP159" i="2"/>
  <c r="AL161" i="2"/>
  <c r="AH161" i="2"/>
  <c r="AO161" i="2" s="1"/>
  <c r="AJ161" i="2"/>
  <c r="AQ161" i="2"/>
  <c r="AI161" i="2"/>
  <c r="AP161" i="2" s="1"/>
  <c r="AC164" i="2"/>
  <c r="AD164" i="2"/>
  <c r="AF133" i="2"/>
  <c r="AM133" i="2" s="1"/>
  <c r="AF134" i="2"/>
  <c r="AM134" i="2"/>
  <c r="AF135" i="2"/>
  <c r="AM135" i="2" s="1"/>
  <c r="AF136" i="2"/>
  <c r="AM136" i="2" s="1"/>
  <c r="AF137" i="2"/>
  <c r="AM137" i="2" s="1"/>
  <c r="AF138" i="2"/>
  <c r="AM138" i="2"/>
  <c r="AF139" i="2"/>
  <c r="AM139" i="2" s="1"/>
  <c r="AF140" i="2"/>
  <c r="AM140" i="2" s="1"/>
  <c r="AF141" i="2"/>
  <c r="AM141" i="2" s="1"/>
  <c r="AF142" i="2"/>
  <c r="AM142" i="2"/>
  <c r="AF143" i="2"/>
  <c r="AM143" i="2" s="1"/>
  <c r="AF144" i="2"/>
  <c r="AM144" i="2" s="1"/>
  <c r="AF145" i="2"/>
  <c r="AM145" i="2" s="1"/>
  <c r="AF146" i="2"/>
  <c r="AM146" i="2"/>
  <c r="AF147" i="2"/>
  <c r="AM147" i="2" s="1"/>
  <c r="AF148" i="2"/>
  <c r="AM148" i="2" s="1"/>
  <c r="AF149" i="2"/>
  <c r="AM149" i="2" s="1"/>
  <c r="AF150" i="2"/>
  <c r="AM150" i="2"/>
  <c r="AF151" i="2"/>
  <c r="AM151" i="2" s="1"/>
  <c r="O152" i="2"/>
  <c r="V152" i="2" s="1"/>
  <c r="AJ152" i="2"/>
  <c r="AQ152" i="2" s="1"/>
  <c r="AH154" i="2"/>
  <c r="AO154" i="2"/>
  <c r="AK155" i="2"/>
  <c r="AR155" i="2" s="1"/>
  <c r="AG155" i="2"/>
  <c r="AN155" i="2" s="1"/>
  <c r="B155" i="2"/>
  <c r="AF155" i="2"/>
  <c r="AM155" i="2"/>
  <c r="AL155" i="2"/>
  <c r="AH156" i="2"/>
  <c r="AO156" i="2" s="1"/>
  <c r="AD157" i="2"/>
  <c r="AC159" i="2"/>
  <c r="AD159" i="2"/>
  <c r="AK159" i="2"/>
  <c r="AR159" i="2"/>
  <c r="AC161" i="2"/>
  <c r="AD161" i="2"/>
  <c r="AK161" i="2"/>
  <c r="AR161" i="2"/>
  <c r="P153" i="2"/>
  <c r="W153" i="2"/>
  <c r="P154" i="2"/>
  <c r="W154" i="2"/>
  <c r="P155" i="2"/>
  <c r="W155" i="2"/>
  <c r="AL160" i="2"/>
  <c r="AH160" i="2"/>
  <c r="AO160" i="2" s="1"/>
  <c r="AG160" i="2"/>
  <c r="AN160" i="2" s="1"/>
  <c r="AL162" i="2"/>
  <c r="AH162" i="2"/>
  <c r="AO162" i="2" s="1"/>
  <c r="AG162" i="2"/>
  <c r="AN162" i="2"/>
  <c r="AL164" i="2"/>
  <c r="AH164" i="2"/>
  <c r="AO164" i="2" s="1"/>
  <c r="AG164" i="2"/>
  <c r="AN164" i="2"/>
  <c r="AD165" i="2"/>
  <c r="AL166" i="2"/>
  <c r="AH166" i="2"/>
  <c r="AO166" i="2" s="1"/>
  <c r="AG166" i="2"/>
  <c r="AN166" i="2" s="1"/>
  <c r="AK170" i="2"/>
  <c r="AR170" i="2"/>
  <c r="AG170" i="2"/>
  <c r="AN170" i="2" s="1"/>
  <c r="B170" i="2"/>
  <c r="AI170" i="2"/>
  <c r="AP170" i="2"/>
  <c r="AH170" i="2"/>
  <c r="AO170" i="2"/>
  <c r="AF170" i="2"/>
  <c r="AM170" i="2"/>
  <c r="AC176" i="2"/>
  <c r="AD176" i="2"/>
  <c r="Q176" i="2"/>
  <c r="X176" i="2"/>
  <c r="T176" i="2"/>
  <c r="O176" i="2"/>
  <c r="V176" i="2"/>
  <c r="S176" i="2"/>
  <c r="Z176" i="2" s="1"/>
  <c r="N176" i="2"/>
  <c r="U176" i="2" s="1"/>
  <c r="AK184" i="2"/>
  <c r="AR184" i="2" s="1"/>
  <c r="AL163" i="2"/>
  <c r="AH163" i="2"/>
  <c r="AO163" i="2"/>
  <c r="AG163" i="2"/>
  <c r="AN163" i="2"/>
  <c r="AL165" i="2"/>
  <c r="AH165" i="2"/>
  <c r="AO165" i="2" s="1"/>
  <c r="AG165" i="2"/>
  <c r="AN165" i="2"/>
  <c r="AD166" i="2"/>
  <c r="AK171" i="2"/>
  <c r="AR171" i="2"/>
  <c r="AG171" i="2"/>
  <c r="AN171" i="2"/>
  <c r="B171" i="2"/>
  <c r="AJ171" i="2"/>
  <c r="AQ171" i="2"/>
  <c r="AI171" i="2"/>
  <c r="AP171" i="2" s="1"/>
  <c r="AF171" i="2"/>
  <c r="AM171" i="2" s="1"/>
  <c r="S174" i="2"/>
  <c r="Z174" i="2" s="1"/>
  <c r="O174" i="2"/>
  <c r="V174" i="2"/>
  <c r="T174" i="2"/>
  <c r="N174" i="2"/>
  <c r="U174" i="2"/>
  <c r="R174" i="2"/>
  <c r="Y174" i="2"/>
  <c r="P176" i="2"/>
  <c r="W176" i="2"/>
  <c r="AL176" i="2"/>
  <c r="AH176" i="2"/>
  <c r="AO176" i="2" s="1"/>
  <c r="AK176" i="2"/>
  <c r="AR176" i="2" s="1"/>
  <c r="AF176" i="2"/>
  <c r="AM176" i="2" s="1"/>
  <c r="B176" i="2"/>
  <c r="AJ176" i="2"/>
  <c r="AQ176" i="2"/>
  <c r="AK180" i="2"/>
  <c r="AR180" i="2"/>
  <c r="S178" i="2"/>
  <c r="Z178" i="2"/>
  <c r="O178" i="2"/>
  <c r="V178" i="2"/>
  <c r="Q178" i="2"/>
  <c r="X178" i="2"/>
  <c r="R180" i="2"/>
  <c r="Y180" i="2"/>
  <c r="AI180" i="2"/>
  <c r="AP180" i="2"/>
  <c r="S182" i="2"/>
  <c r="Z182" i="2"/>
  <c r="O182" i="2"/>
  <c r="V182" i="2"/>
  <c r="Q182" i="2"/>
  <c r="X182" i="2"/>
  <c r="R184" i="2"/>
  <c r="Y184" i="2"/>
  <c r="AI184" i="2"/>
  <c r="AP184" i="2"/>
  <c r="S186" i="2"/>
  <c r="Z186" i="2"/>
  <c r="O186" i="2"/>
  <c r="V186" i="2"/>
  <c r="P186" i="2"/>
  <c r="W186" i="2"/>
  <c r="R186" i="2"/>
  <c r="Y186" i="2"/>
  <c r="R187" i="2"/>
  <c r="Y187" i="2"/>
  <c r="N187" i="2"/>
  <c r="U187" i="2"/>
  <c r="S187" i="2"/>
  <c r="Z187" i="2"/>
  <c r="Q187" i="2"/>
  <c r="X187" i="2"/>
  <c r="AK169" i="2"/>
  <c r="AR169" i="2" s="1"/>
  <c r="AG169" i="2"/>
  <c r="AN169" i="2"/>
  <c r="AF169" i="2"/>
  <c r="AM169" i="2"/>
  <c r="AL169" i="2"/>
  <c r="AK173" i="2"/>
  <c r="AR173" i="2"/>
  <c r="AG173" i="2"/>
  <c r="AN173" i="2" s="1"/>
  <c r="B173" i="2"/>
  <c r="AF173" i="2"/>
  <c r="AM173" i="2"/>
  <c r="AL173" i="2"/>
  <c r="AG175" i="2"/>
  <c r="AN175" i="2"/>
  <c r="AL175" i="2"/>
  <c r="AK177" i="2"/>
  <c r="AR177" i="2"/>
  <c r="AG177" i="2"/>
  <c r="AN177" i="2"/>
  <c r="AF177" i="2"/>
  <c r="AM177" i="2"/>
  <c r="AL177" i="2"/>
  <c r="R178" i="2"/>
  <c r="Y178" i="2" s="1"/>
  <c r="AG179" i="2"/>
  <c r="AN179" i="2" s="1"/>
  <c r="AL179" i="2"/>
  <c r="N180" i="2"/>
  <c r="U180" i="2"/>
  <c r="S180" i="2"/>
  <c r="Z180" i="2"/>
  <c r="AD180" i="2"/>
  <c r="AJ180" i="2"/>
  <c r="AQ180" i="2" s="1"/>
  <c r="AK181" i="2"/>
  <c r="AR181" i="2" s="1"/>
  <c r="AG181" i="2"/>
  <c r="AN181" i="2"/>
  <c r="AF181" i="2"/>
  <c r="AM181" i="2" s="1"/>
  <c r="AL181" i="2"/>
  <c r="R182" i="2"/>
  <c r="Y182" i="2"/>
  <c r="AG183" i="2"/>
  <c r="AN183" i="2"/>
  <c r="AL183" i="2"/>
  <c r="N184" i="2"/>
  <c r="U184" i="2" s="1"/>
  <c r="S184" i="2"/>
  <c r="Z184" i="2" s="1"/>
  <c r="AD184" i="2"/>
  <c r="AJ184" i="2"/>
  <c r="AQ184" i="2"/>
  <c r="AK185" i="2"/>
  <c r="AR185" i="2" s="1"/>
  <c r="AG185" i="2"/>
  <c r="AN185" i="2"/>
  <c r="AF185" i="2"/>
  <c r="AM185" i="2"/>
  <c r="AL185" i="2"/>
  <c r="T186" i="2"/>
  <c r="T187" i="2"/>
  <c r="AI187" i="2"/>
  <c r="AP187" i="2" s="1"/>
  <c r="AJ187" i="2"/>
  <c r="AQ187" i="2" s="1"/>
  <c r="AH187" i="2"/>
  <c r="AO187" i="2" s="1"/>
  <c r="AD193" i="2"/>
  <c r="AL199" i="2"/>
  <c r="AH199" i="2"/>
  <c r="AO199" i="2" s="1"/>
  <c r="AK199" i="2"/>
  <c r="AR199" i="2" s="1"/>
  <c r="AF199" i="2"/>
  <c r="AM199" i="2" s="1"/>
  <c r="AJ199" i="2"/>
  <c r="AQ199" i="2"/>
  <c r="AF157" i="2"/>
  <c r="AM157" i="2" s="1"/>
  <c r="AF158" i="2"/>
  <c r="AM158" i="2" s="1"/>
  <c r="AH169" i="2"/>
  <c r="AO169" i="2" s="1"/>
  <c r="AK172" i="2"/>
  <c r="AR172" i="2"/>
  <c r="AG172" i="2"/>
  <c r="AN172" i="2" s="1"/>
  <c r="B172" i="2"/>
  <c r="AF172" i="2"/>
  <c r="AM172" i="2"/>
  <c r="AL172" i="2"/>
  <c r="AH173" i="2"/>
  <c r="AO173" i="2"/>
  <c r="R175" i="2"/>
  <c r="Y175" i="2" s="1"/>
  <c r="N175" i="2"/>
  <c r="U175" i="2" s="1"/>
  <c r="Q175" i="2"/>
  <c r="X175" i="2" s="1"/>
  <c r="AH175" i="2"/>
  <c r="AO175" i="2"/>
  <c r="AH177" i="2"/>
  <c r="AO177" i="2" s="1"/>
  <c r="N178" i="2"/>
  <c r="U178" i="2" s="1"/>
  <c r="T178" i="2"/>
  <c r="R179" i="2"/>
  <c r="Y179" i="2"/>
  <c r="N179" i="2"/>
  <c r="U179" i="2" s="1"/>
  <c r="Q179" i="2"/>
  <c r="X179" i="2"/>
  <c r="AH179" i="2"/>
  <c r="AO179" i="2"/>
  <c r="B180" i="2"/>
  <c r="O180" i="2"/>
  <c r="V180" i="2"/>
  <c r="T180" i="2"/>
  <c r="AF180" i="2"/>
  <c r="AM180" i="2"/>
  <c r="AH181" i="2"/>
  <c r="AO181" i="2"/>
  <c r="N182" i="2"/>
  <c r="U182" i="2"/>
  <c r="T182" i="2"/>
  <c r="R183" i="2"/>
  <c r="Y183" i="2" s="1"/>
  <c r="N183" i="2"/>
  <c r="U183" i="2" s="1"/>
  <c r="Q183" i="2"/>
  <c r="X183" i="2" s="1"/>
  <c r="AH183" i="2"/>
  <c r="AO183" i="2"/>
  <c r="B184" i="2"/>
  <c r="O184" i="2"/>
  <c r="V184" i="2"/>
  <c r="T184" i="2"/>
  <c r="AF184" i="2"/>
  <c r="AM184" i="2" s="1"/>
  <c r="AH185" i="2"/>
  <c r="AO185" i="2"/>
  <c r="N186" i="2"/>
  <c r="U186" i="2" s="1"/>
  <c r="O187" i="2"/>
  <c r="V187" i="2" s="1"/>
  <c r="AD187" i="2"/>
  <c r="AC187" i="2"/>
  <c r="AK187" i="2"/>
  <c r="AR187" i="2"/>
  <c r="AD191" i="2"/>
  <c r="AD192" i="2"/>
  <c r="AL195" i="2"/>
  <c r="AH195" i="2"/>
  <c r="AO195" i="2"/>
  <c r="AJ195" i="2"/>
  <c r="AQ195" i="2"/>
  <c r="AI195" i="2"/>
  <c r="AP195" i="2" s="1"/>
  <c r="AD196" i="2"/>
  <c r="AL197" i="2"/>
  <c r="AH197" i="2"/>
  <c r="AO197" i="2"/>
  <c r="AJ197" i="2"/>
  <c r="AQ197" i="2"/>
  <c r="AI197" i="2"/>
  <c r="AP197" i="2" s="1"/>
  <c r="AD198" i="2"/>
  <c r="B199" i="2"/>
  <c r="AC199" i="2"/>
  <c r="AD199" i="2"/>
  <c r="P180" i="2"/>
  <c r="W180" i="2"/>
  <c r="AL180" i="2"/>
  <c r="AH180" i="2"/>
  <c r="AO180" i="2" s="1"/>
  <c r="AG180" i="2"/>
  <c r="AN180" i="2" s="1"/>
  <c r="P184" i="2"/>
  <c r="W184" i="2" s="1"/>
  <c r="AL184" i="2"/>
  <c r="AH184" i="2"/>
  <c r="AO184" i="2" s="1"/>
  <c r="AG184" i="2"/>
  <c r="AN184" i="2"/>
  <c r="P187" i="2"/>
  <c r="W187" i="2"/>
  <c r="AC195" i="2"/>
  <c r="H28" i="3"/>
  <c r="AD195" i="2"/>
  <c r="AC197" i="2"/>
  <c r="AD197" i="2"/>
  <c r="AL201" i="2"/>
  <c r="AH201" i="2"/>
  <c r="AO201" i="2"/>
  <c r="AG201" i="2"/>
  <c r="AN201" i="2"/>
  <c r="AK203" i="2"/>
  <c r="AR203" i="2" s="1"/>
  <c r="AG203" i="2"/>
  <c r="AN203" i="2"/>
  <c r="AF203" i="2"/>
  <c r="AM203" i="2"/>
  <c r="AL203" i="2"/>
  <c r="AD209" i="2"/>
  <c r="AC209" i="2"/>
  <c r="AK220" i="2"/>
  <c r="AR220" i="2" s="1"/>
  <c r="AK222" i="2"/>
  <c r="AR222" i="2" s="1"/>
  <c r="P188" i="2"/>
  <c r="W188" i="2" s="1"/>
  <c r="AL188" i="2"/>
  <c r="AH188" i="2"/>
  <c r="AO188" i="2"/>
  <c r="AG188" i="2"/>
  <c r="AN188" i="2"/>
  <c r="AL190" i="2"/>
  <c r="AH190" i="2"/>
  <c r="AO190" i="2" s="1"/>
  <c r="AG190" i="2"/>
  <c r="AN190" i="2"/>
  <c r="AL192" i="2"/>
  <c r="AH192" i="2"/>
  <c r="AO192" i="2"/>
  <c r="AG192" i="2"/>
  <c r="AN192" i="2"/>
  <c r="AL196" i="2"/>
  <c r="AH196" i="2"/>
  <c r="AO196" i="2"/>
  <c r="AG196" i="2"/>
  <c r="AN196" i="2" s="1"/>
  <c r="AL198" i="2"/>
  <c r="AH198" i="2"/>
  <c r="AO198" i="2"/>
  <c r="AG198" i="2"/>
  <c r="AN198" i="2"/>
  <c r="AL200" i="2"/>
  <c r="AH200" i="2"/>
  <c r="AO200" i="2" s="1"/>
  <c r="AG200" i="2"/>
  <c r="AN200" i="2" s="1"/>
  <c r="AD201" i="2"/>
  <c r="AJ201" i="2"/>
  <c r="AQ201" i="2"/>
  <c r="AL202" i="2"/>
  <c r="AH202" i="2"/>
  <c r="AO202" i="2" s="1"/>
  <c r="AG202" i="2"/>
  <c r="AN202" i="2" s="1"/>
  <c r="AI203" i="2"/>
  <c r="AP203" i="2" s="1"/>
  <c r="Q204" i="2"/>
  <c r="X204" i="2"/>
  <c r="S204" i="2"/>
  <c r="Z204" i="2" s="1"/>
  <c r="O204" i="2"/>
  <c r="V204" i="2" s="1"/>
  <c r="R204" i="2"/>
  <c r="Y204" i="2" s="1"/>
  <c r="B205" i="2"/>
  <c r="S206" i="2"/>
  <c r="Z206" i="2" s="1"/>
  <c r="O206" i="2"/>
  <c r="V206" i="2"/>
  <c r="Q206" i="2"/>
  <c r="X206" i="2"/>
  <c r="R206" i="2"/>
  <c r="Y206" i="2"/>
  <c r="AD208" i="2"/>
  <c r="AC212" i="2"/>
  <c r="AD212" i="2"/>
  <c r="AK214" i="2"/>
  <c r="AR214" i="2" s="1"/>
  <c r="B201" i="2"/>
  <c r="AF201" i="2"/>
  <c r="AM201" i="2"/>
  <c r="AK201" i="2"/>
  <c r="AR201" i="2"/>
  <c r="B203" i="2"/>
  <c r="AJ203" i="2"/>
  <c r="AQ203" i="2" s="1"/>
  <c r="AK205" i="2"/>
  <c r="AR205" i="2" s="1"/>
  <c r="AG205" i="2"/>
  <c r="AN205" i="2"/>
  <c r="AI205" i="2"/>
  <c r="AP205" i="2" s="1"/>
  <c r="AH205" i="2"/>
  <c r="AO205" i="2" s="1"/>
  <c r="AI207" i="2"/>
  <c r="AP207" i="2" s="1"/>
  <c r="AK207" i="2"/>
  <c r="AR207" i="2"/>
  <c r="AG207" i="2"/>
  <c r="AN207" i="2" s="1"/>
  <c r="AF207" i="2"/>
  <c r="AM207" i="2" s="1"/>
  <c r="Q208" i="2"/>
  <c r="X208" i="2" s="1"/>
  <c r="S208" i="2"/>
  <c r="Z208" i="2"/>
  <c r="O208" i="2"/>
  <c r="V208" i="2" s="1"/>
  <c r="R208" i="2"/>
  <c r="Y208" i="2" s="1"/>
  <c r="AL211" i="2"/>
  <c r="AH211" i="2"/>
  <c r="AO211" i="2"/>
  <c r="AJ211" i="2"/>
  <c r="AQ211" i="2" s="1"/>
  <c r="B211" i="2"/>
  <c r="AI211" i="2"/>
  <c r="AP211" i="2" s="1"/>
  <c r="AG211" i="2"/>
  <c r="AN211" i="2" s="1"/>
  <c r="AF211" i="2"/>
  <c r="AM211" i="2"/>
  <c r="AK216" i="2"/>
  <c r="AR216" i="2" s="1"/>
  <c r="AI222" i="2"/>
  <c r="AP222" i="2" s="1"/>
  <c r="AD223" i="2"/>
  <c r="AC223" i="2"/>
  <c r="AK223" i="2"/>
  <c r="AR223" i="2"/>
  <c r="AD224" i="2"/>
  <c r="AC224" i="2"/>
  <c r="H34" i="3"/>
  <c r="AK224" i="2"/>
  <c r="AR224" i="2"/>
  <c r="AD225" i="2"/>
  <c r="AC225" i="2"/>
  <c r="AK225" i="2"/>
  <c r="AR225" i="2"/>
  <c r="AD226" i="2"/>
  <c r="AC226" i="2"/>
  <c r="AK226" i="2"/>
  <c r="AR226" i="2"/>
  <c r="AD228" i="2"/>
  <c r="AC228" i="2"/>
  <c r="P169" i="2"/>
  <c r="W169" i="2" s="1"/>
  <c r="AF174" i="2"/>
  <c r="AM174" i="2"/>
  <c r="P177" i="2"/>
  <c r="W177" i="2"/>
  <c r="AF178" i="2"/>
  <c r="AM178" i="2"/>
  <c r="P181" i="2"/>
  <c r="W181" i="2" s="1"/>
  <c r="AF182" i="2"/>
  <c r="AM182" i="2"/>
  <c r="P185" i="2"/>
  <c r="W185" i="2"/>
  <c r="AF186" i="2"/>
  <c r="AM186" i="2"/>
  <c r="AF189" i="2"/>
  <c r="AM189" i="2" s="1"/>
  <c r="AF191" i="2"/>
  <c r="AM191" i="2"/>
  <c r="AF193" i="2"/>
  <c r="AM193" i="2"/>
  <c r="P203" i="2"/>
  <c r="W203" i="2"/>
  <c r="AF204" i="2"/>
  <c r="AM204" i="2" s="1"/>
  <c r="N205" i="2"/>
  <c r="U205" i="2"/>
  <c r="R205" i="2"/>
  <c r="Y205" i="2"/>
  <c r="AH206" i="2"/>
  <c r="AO206" i="2"/>
  <c r="AL206" i="2"/>
  <c r="P207" i="2"/>
  <c r="W207" i="2" s="1"/>
  <c r="AF208" i="2"/>
  <c r="AM208" i="2" s="1"/>
  <c r="N209" i="2"/>
  <c r="U209" i="2" s="1"/>
  <c r="S209" i="2"/>
  <c r="Z209" i="2" s="1"/>
  <c r="AJ209" i="2"/>
  <c r="AQ209" i="2" s="1"/>
  <c r="P210" i="2"/>
  <c r="W210" i="2" s="1"/>
  <c r="AL210" i="2"/>
  <c r="AH210" i="2"/>
  <c r="AO210" i="2"/>
  <c r="AF210" i="2"/>
  <c r="AM210" i="2"/>
  <c r="AK210" i="2"/>
  <c r="AR210" i="2"/>
  <c r="AL213" i="2"/>
  <c r="AH213" i="2"/>
  <c r="AO213" i="2" s="1"/>
  <c r="AG213" i="2"/>
  <c r="AN213" i="2"/>
  <c r="AD214" i="2"/>
  <c r="AJ214" i="2"/>
  <c r="AQ214" i="2"/>
  <c r="AL215" i="2"/>
  <c r="AH215" i="2"/>
  <c r="AO215" i="2" s="1"/>
  <c r="AG215" i="2"/>
  <c r="AN215" i="2" s="1"/>
  <c r="AD216" i="2"/>
  <c r="AJ216" i="2"/>
  <c r="AQ216" i="2"/>
  <c r="AL217" i="2"/>
  <c r="AH217" i="2"/>
  <c r="AO217" i="2" s="1"/>
  <c r="AG217" i="2"/>
  <c r="AN217" i="2" s="1"/>
  <c r="AD218" i="2"/>
  <c r="AJ218" i="2"/>
  <c r="AQ218" i="2"/>
  <c r="AL219" i="2"/>
  <c r="AH219" i="2"/>
  <c r="AO219" i="2" s="1"/>
  <c r="AG219" i="2"/>
  <c r="AN219" i="2"/>
  <c r="AD220" i="2"/>
  <c r="AJ220" i="2"/>
  <c r="AQ220" i="2"/>
  <c r="AL221" i="2"/>
  <c r="AH221" i="2"/>
  <c r="AO221" i="2" s="1"/>
  <c r="AG221" i="2"/>
  <c r="AN221" i="2" s="1"/>
  <c r="AD222" i="2"/>
  <c r="AJ222" i="2"/>
  <c r="AQ222" i="2"/>
  <c r="AF223" i="2"/>
  <c r="AM223" i="2"/>
  <c r="AF224" i="2"/>
  <c r="AM224" i="2"/>
  <c r="AF214" i="2"/>
  <c r="AM214" i="2"/>
  <c r="B216" i="2"/>
  <c r="AF216" i="2"/>
  <c r="AM216" i="2" s="1"/>
  <c r="B218" i="2"/>
  <c r="AF218" i="2"/>
  <c r="AM218" i="2"/>
  <c r="B220" i="2"/>
  <c r="AF220" i="2"/>
  <c r="AM220" i="2" s="1"/>
  <c r="AI221" i="2"/>
  <c r="AP221" i="2" s="1"/>
  <c r="B222" i="2"/>
  <c r="AF222" i="2"/>
  <c r="AM222" i="2"/>
  <c r="AD227" i="2"/>
  <c r="AC227" i="2"/>
  <c r="AD229" i="2"/>
  <c r="AC229" i="2"/>
  <c r="P205" i="2"/>
  <c r="W205" i="2"/>
  <c r="AF206" i="2"/>
  <c r="AM206" i="2"/>
  <c r="P209" i="2"/>
  <c r="W209" i="2"/>
  <c r="AG209" i="2"/>
  <c r="AN209" i="2"/>
  <c r="AL209" i="2"/>
  <c r="AL212" i="2"/>
  <c r="AG212" i="2"/>
  <c r="AN212" i="2" s="1"/>
  <c r="AD213" i="2"/>
  <c r="AL214" i="2"/>
  <c r="AH214" i="2"/>
  <c r="AO214" i="2"/>
  <c r="AG214" i="2"/>
  <c r="AN214" i="2"/>
  <c r="AL216" i="2"/>
  <c r="AH216" i="2"/>
  <c r="AO216" i="2" s="1"/>
  <c r="AG216" i="2"/>
  <c r="AN216" i="2" s="1"/>
  <c r="AL218" i="2"/>
  <c r="AH218" i="2"/>
  <c r="AO218" i="2"/>
  <c r="AG218" i="2"/>
  <c r="AN218" i="2" s="1"/>
  <c r="AL220" i="2"/>
  <c r="AH220" i="2"/>
  <c r="AO220" i="2" s="1"/>
  <c r="AG220" i="2"/>
  <c r="AN220" i="2" s="1"/>
  <c r="AL222" i="2"/>
  <c r="AH222" i="2"/>
  <c r="AO222" i="2"/>
  <c r="AG222" i="2"/>
  <c r="AN222" i="2"/>
  <c r="AI223" i="2"/>
  <c r="AP223" i="2"/>
  <c r="AL223" i="2"/>
  <c r="AH223" i="2"/>
  <c r="AO223" i="2" s="1"/>
  <c r="AJ223" i="2"/>
  <c r="AQ223" i="2" s="1"/>
  <c r="AI224" i="2"/>
  <c r="AP224" i="2" s="1"/>
  <c r="AL224" i="2"/>
  <c r="AH224" i="2"/>
  <c r="AO224" i="2"/>
  <c r="AJ224" i="2"/>
  <c r="AQ224" i="2" s="1"/>
  <c r="AI225" i="2"/>
  <c r="AP225" i="2"/>
  <c r="AL225" i="2"/>
  <c r="AH225" i="2"/>
  <c r="AO225" i="2" s="1"/>
  <c r="AJ225" i="2"/>
  <c r="AQ225" i="2" s="1"/>
  <c r="AI226" i="2"/>
  <c r="AP226" i="2" s="1"/>
  <c r="AL226" i="2"/>
  <c r="AH226" i="2"/>
  <c r="AO226" i="2"/>
  <c r="AJ226" i="2"/>
  <c r="AQ226" i="2"/>
  <c r="AK233" i="2"/>
  <c r="AR233" i="2" s="1"/>
  <c r="AG233" i="2"/>
  <c r="AN233" i="2"/>
  <c r="B233" i="2"/>
  <c r="AF233" i="2"/>
  <c r="AM233" i="2" s="1"/>
  <c r="AL233" i="2"/>
  <c r="S239" i="2"/>
  <c r="Z239" i="2"/>
  <c r="O239" i="2"/>
  <c r="V239" i="2"/>
  <c r="Q239" i="2"/>
  <c r="X239" i="2"/>
  <c r="R239" i="2"/>
  <c r="Y239" i="2"/>
  <c r="AH227" i="2"/>
  <c r="AO227" i="2"/>
  <c r="AL227" i="2"/>
  <c r="AH228" i="2"/>
  <c r="AO228" i="2" s="1"/>
  <c r="AL228" i="2"/>
  <c r="AH229" i="2"/>
  <c r="AO229" i="2"/>
  <c r="AL229" i="2"/>
  <c r="AC230" i="2"/>
  <c r="AH230" i="2"/>
  <c r="AO230" i="2"/>
  <c r="AL230" i="2"/>
  <c r="AK232" i="2"/>
  <c r="AR232" i="2" s="1"/>
  <c r="AG232" i="2"/>
  <c r="AN232" i="2"/>
  <c r="B232" i="2"/>
  <c r="AF232" i="2"/>
  <c r="AM232" i="2"/>
  <c r="AL232" i="2"/>
  <c r="AH233" i="2"/>
  <c r="AO233" i="2" s="1"/>
  <c r="AI234" i="2"/>
  <c r="AP234" i="2" s="1"/>
  <c r="AK236" i="2"/>
  <c r="AR236" i="2" s="1"/>
  <c r="AG236" i="2"/>
  <c r="AN236" i="2" s="1"/>
  <c r="B236" i="2"/>
  <c r="AF236" i="2"/>
  <c r="AM236" i="2"/>
  <c r="AL236" i="2"/>
  <c r="AI238" i="2"/>
  <c r="AP238" i="2" s="1"/>
  <c r="T239" i="2"/>
  <c r="AI240" i="2"/>
  <c r="AP240" i="2" s="1"/>
  <c r="AK240" i="2"/>
  <c r="AR240" i="2" s="1"/>
  <c r="AG240" i="2"/>
  <c r="AN240" i="2"/>
  <c r="AF240" i="2"/>
  <c r="AM240" i="2" s="1"/>
  <c r="S241" i="2"/>
  <c r="Z241" i="2" s="1"/>
  <c r="AK245" i="2"/>
  <c r="AR245" i="2" s="1"/>
  <c r="AI227" i="2"/>
  <c r="AP227" i="2" s="1"/>
  <c r="AI228" i="2"/>
  <c r="AP228" i="2" s="1"/>
  <c r="AI229" i="2"/>
  <c r="AP229" i="2" s="1"/>
  <c r="AI230" i="2"/>
  <c r="AP230" i="2" s="1"/>
  <c r="AK231" i="2"/>
  <c r="AR231" i="2" s="1"/>
  <c r="AG231" i="2"/>
  <c r="AN231" i="2" s="1"/>
  <c r="AF231" i="2"/>
  <c r="AM231" i="2" s="1"/>
  <c r="AL231" i="2"/>
  <c r="AI233" i="2"/>
  <c r="AP233" i="2"/>
  <c r="AK235" i="2"/>
  <c r="AR235" i="2"/>
  <c r="AG235" i="2"/>
  <c r="AN235" i="2" s="1"/>
  <c r="B235" i="2"/>
  <c r="AF235" i="2"/>
  <c r="AM235" i="2" s="1"/>
  <c r="AL235" i="2"/>
  <c r="AI237" i="2"/>
  <c r="AP237" i="2"/>
  <c r="AK237" i="2"/>
  <c r="AR237" i="2"/>
  <c r="AG237" i="2"/>
  <c r="AN237" i="2"/>
  <c r="B237" i="2"/>
  <c r="AF237" i="2"/>
  <c r="AM237" i="2"/>
  <c r="N239" i="2"/>
  <c r="U239" i="2"/>
  <c r="AF227" i="2"/>
  <c r="AM227" i="2" s="1"/>
  <c r="AF228" i="2"/>
  <c r="AM228" i="2"/>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c r="AF242" i="2"/>
  <c r="AM242" i="2"/>
  <c r="AF243" i="2"/>
  <c r="AM243" i="2" s="1"/>
  <c r="AF244" i="2"/>
  <c r="AM244" i="2" s="1"/>
  <c r="N245" i="2"/>
  <c r="U245" i="2"/>
  <c r="R245" i="2"/>
  <c r="Y245" i="2"/>
  <c r="AI245" i="2"/>
  <c r="AP245" i="2" s="1"/>
  <c r="O245" i="2"/>
  <c r="V245" i="2" s="1"/>
  <c r="S245" i="2"/>
  <c r="Z245" i="2"/>
  <c r="AF245" i="2"/>
  <c r="AM245" i="2"/>
  <c r="AJ245" i="2"/>
  <c r="AQ245" i="2" s="1"/>
  <c r="AF239" i="2"/>
  <c r="AM239" i="2" s="1"/>
  <c r="P245" i="2"/>
  <c r="W245" i="2"/>
  <c r="AG245" i="2"/>
  <c r="AN245" i="2"/>
  <c r="I7" i="4"/>
  <c r="H25" i="5"/>
  <c r="H34" i="5"/>
  <c r="I34" i="4"/>
  <c r="H14" i="5"/>
  <c r="H28" i="5"/>
  <c r="I30" i="4"/>
  <c r="H37" i="5"/>
  <c r="H41" i="5"/>
  <c r="I36" i="4"/>
  <c r="H19" i="5"/>
  <c r="I11" i="4"/>
  <c r="I28" i="4"/>
  <c r="H7" i="5"/>
  <c r="I39" i="4"/>
  <c r="I21" i="4"/>
  <c r="H24" i="5"/>
  <c r="I29" i="4"/>
  <c r="H42" i="5"/>
  <c r="I27" i="4"/>
  <c r="I10" i="4"/>
  <c r="H10" i="5"/>
  <c r="I35" i="4"/>
  <c r="H39" i="5"/>
  <c r="I25" i="4"/>
  <c r="H12" i="5"/>
  <c r="H27" i="5"/>
  <c r="I19" i="4"/>
  <c r="I32" i="4"/>
  <c r="H32" i="5"/>
  <c r="H20" i="5"/>
  <c r="I40" i="4"/>
  <c r="H43" i="5"/>
  <c r="I45" i="4"/>
  <c r="H11" i="5"/>
  <c r="O17" i="1"/>
  <c r="AJ5" i="2"/>
  <c r="AQ5" i="2" s="1"/>
  <c r="O29" i="1"/>
  <c r="AJ17" i="2"/>
  <c r="AQ17" i="2" s="1"/>
  <c r="R47" i="2"/>
  <c r="Y47" i="2"/>
  <c r="R49" i="2"/>
  <c r="Y49" i="2"/>
  <c r="R44" i="2"/>
  <c r="Y44" i="2" s="1"/>
  <c r="R43" i="2"/>
  <c r="Y43" i="2" s="1"/>
  <c r="R46" i="2"/>
  <c r="Y46" i="2"/>
  <c r="O159" i="1"/>
  <c r="AJ117" i="2"/>
  <c r="AQ117" i="2" s="1"/>
  <c r="O272" i="1"/>
  <c r="R211" i="2"/>
  <c r="Y211" i="2" s="1"/>
  <c r="R216" i="2"/>
  <c r="Y216" i="2"/>
  <c r="R213" i="2"/>
  <c r="Y213" i="2"/>
  <c r="R217" i="2"/>
  <c r="Y217" i="2" s="1"/>
  <c r="R221" i="2"/>
  <c r="Y221" i="2" s="1"/>
  <c r="R214" i="2"/>
  <c r="Y214" i="2"/>
  <c r="R223" i="2"/>
  <c r="Y223" i="2"/>
  <c r="R212" i="2"/>
  <c r="Y212" i="2" s="1"/>
  <c r="R220" i="2"/>
  <c r="Y220" i="2" s="1"/>
  <c r="O183" i="1"/>
  <c r="R146" i="2"/>
  <c r="Y146" i="2" s="1"/>
  <c r="R152" i="2"/>
  <c r="Y152" i="2" s="1"/>
  <c r="R155" i="2"/>
  <c r="Y155" i="2"/>
  <c r="O258" i="1"/>
  <c r="R201" i="2"/>
  <c r="Y201" i="2"/>
  <c r="R202" i="2"/>
  <c r="Y202" i="2"/>
  <c r="O301" i="1"/>
  <c r="AJ236" i="2"/>
  <c r="AQ236" i="2"/>
  <c r="O305" i="1"/>
  <c r="R244" i="2"/>
  <c r="Y244" i="2"/>
  <c r="R84" i="2"/>
  <c r="Y84" i="2"/>
  <c r="R45" i="2"/>
  <c r="Y45" i="2" s="1"/>
  <c r="AJ113" i="2"/>
  <c r="AQ113" i="2" s="1"/>
  <c r="R86" i="2"/>
  <c r="Y86" i="2"/>
  <c r="R85" i="2"/>
  <c r="Y85" i="2"/>
  <c r="AJ238" i="2" l="1"/>
  <c r="AQ238" i="2" s="1"/>
  <c r="AF238" i="2"/>
  <c r="AM238" i="2" s="1"/>
  <c r="AL238" i="2"/>
  <c r="T241" i="2"/>
  <c r="N241" i="2"/>
  <c r="U241" i="2" s="1"/>
  <c r="H33" i="3"/>
  <c r="P241" i="2"/>
  <c r="W241" i="2" s="1"/>
  <c r="AG238" i="2"/>
  <c r="AN238" i="2" s="1"/>
  <c r="AD107" i="2"/>
  <c r="AC107" i="2"/>
  <c r="B212" i="2"/>
  <c r="AK212" i="2"/>
  <c r="AR212" i="2" s="1"/>
  <c r="AF212" i="2"/>
  <c r="AM212" i="2" s="1"/>
  <c r="AJ212" i="2"/>
  <c r="AQ212" i="2" s="1"/>
  <c r="AH212" i="2"/>
  <c r="AO212" i="2" s="1"/>
  <c r="R241" i="2"/>
  <c r="Y241" i="2" s="1"/>
  <c r="AK238" i="2"/>
  <c r="AR238" i="2" s="1"/>
  <c r="I9" i="4"/>
  <c r="O241" i="2"/>
  <c r="V241" i="2" s="1"/>
  <c r="Q241" i="2"/>
  <c r="X241" i="2" s="1"/>
  <c r="AH238" i="2"/>
  <c r="AO238" i="2" s="1"/>
  <c r="B238" i="2"/>
  <c r="O49" i="1"/>
  <c r="R37" i="2"/>
  <c r="Y37" i="2" s="1"/>
  <c r="AJ165" i="2"/>
  <c r="AQ165" i="2" s="1"/>
  <c r="O214" i="1"/>
  <c r="AJ129" i="2"/>
  <c r="AQ129" i="2" s="1"/>
  <c r="O176" i="1"/>
  <c r="AL98" i="2"/>
  <c r="AJ98" i="2"/>
  <c r="AQ98" i="2" s="1"/>
  <c r="AL20" i="2"/>
  <c r="AI20" i="2"/>
  <c r="AP20" i="2" s="1"/>
  <c r="O158" i="1"/>
  <c r="AJ116" i="2"/>
  <c r="AQ116" i="2" s="1"/>
  <c r="R68" i="2"/>
  <c r="Y68" i="2" s="1"/>
  <c r="R72" i="2"/>
  <c r="Y72" i="2" s="1"/>
  <c r="R69" i="2"/>
  <c r="Y69" i="2" s="1"/>
  <c r="R73" i="2"/>
  <c r="Y73" i="2" s="1"/>
  <c r="R66" i="2"/>
  <c r="Y66" i="2" s="1"/>
  <c r="R70" i="2"/>
  <c r="Y70" i="2" s="1"/>
  <c r="R74" i="2"/>
  <c r="Y74" i="2" s="1"/>
  <c r="R71" i="2"/>
  <c r="Y71" i="2" s="1"/>
  <c r="Q42" i="2"/>
  <c r="X42" i="2" s="1"/>
  <c r="H21" i="5"/>
  <c r="H16" i="5"/>
  <c r="I24" i="4"/>
  <c r="H18" i="5"/>
  <c r="H44" i="3"/>
  <c r="H23" i="3"/>
  <c r="H31" i="3"/>
  <c r="I18" i="4"/>
  <c r="H23" i="5"/>
  <c r="I5" i="4"/>
  <c r="H45" i="3"/>
  <c r="H40" i="3"/>
  <c r="R42" i="2"/>
  <c r="Y42" i="2" s="1"/>
  <c r="I16" i="4"/>
  <c r="H9" i="5"/>
  <c r="H45" i="5"/>
  <c r="H5" i="5"/>
  <c r="H29" i="3"/>
  <c r="H32" i="3"/>
  <c r="O42" i="2"/>
  <c r="V42" i="2" s="1"/>
  <c r="H27" i="3"/>
  <c r="H13" i="3"/>
  <c r="I33" i="4"/>
  <c r="H33" i="5"/>
  <c r="I20" i="4"/>
  <c r="H17" i="3"/>
  <c r="H24" i="3"/>
  <c r="H30" i="3"/>
  <c r="I26" i="4"/>
  <c r="H15" i="5"/>
  <c r="I14" i="4"/>
  <c r="H12" i="3"/>
  <c r="H18" i="3"/>
  <c r="S42" i="2"/>
  <c r="Z42" i="2" s="1"/>
  <c r="H19" i="3"/>
  <c r="I31" i="4"/>
  <c r="I8" i="4"/>
  <c r="H22" i="5"/>
  <c r="H8" i="3"/>
  <c r="H14" i="3"/>
  <c r="B45" i="2"/>
  <c r="AK45" i="2"/>
  <c r="AR45" i="2" s="1"/>
  <c r="AF45" i="2"/>
  <c r="AM45" i="2" s="1"/>
  <c r="R28" i="2"/>
  <c r="Y28" i="2" s="1"/>
  <c r="R23" i="2"/>
  <c r="Y23" i="2" s="1"/>
  <c r="R25" i="2"/>
  <c r="Y25" i="2" s="1"/>
  <c r="R30" i="2"/>
  <c r="Y30" i="2" s="1"/>
  <c r="R24" i="2"/>
  <c r="Y24" i="2" s="1"/>
  <c r="R31" i="2"/>
  <c r="Y31" i="2" s="1"/>
  <c r="O76" i="1"/>
  <c r="R132" i="2"/>
  <c r="Y132" i="2" s="1"/>
  <c r="R130" i="2"/>
  <c r="Y130" i="2" s="1"/>
  <c r="R135" i="2"/>
  <c r="Y135" i="2" s="1"/>
  <c r="H38" i="5"/>
  <c r="H40" i="5"/>
  <c r="R128" i="2"/>
  <c r="Y128" i="2" s="1"/>
  <c r="R27" i="2"/>
  <c r="Y27" i="2" s="1"/>
  <c r="R26" i="2"/>
  <c r="Y26" i="2" s="1"/>
  <c r="R222" i="2"/>
  <c r="Y222" i="2" s="1"/>
  <c r="O299" i="1"/>
  <c r="AJ234" i="2"/>
  <c r="AQ234" i="2" s="1"/>
  <c r="R158" i="2"/>
  <c r="Y158" i="2" s="1"/>
  <c r="R60" i="2"/>
  <c r="Y60" i="2" s="1"/>
  <c r="O156" i="1"/>
  <c r="H15" i="3" l="1"/>
  <c r="H26" i="5"/>
  <c r="I22" i="4"/>
</calcChain>
</file>

<file path=xl/comments1.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text>
        <r>
          <rPr>
            <sz val="11"/>
            <color rgb="FF000000"/>
            <rFont val="Calibri"/>
            <family val="2"/>
          </rPr>
          <t>Que corresponde a la elaboración de un diagnostico y los compromisos del nivel directivo de la entidad con respecto a el servicio al ciudadano.</t>
        </r>
      </text>
    </comment>
    <comment ref="I215"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text>
        <r>
          <rPr>
            <sz val="11"/>
            <color rgb="FF000000"/>
            <rFont val="Calibri"/>
            <family val="2"/>
          </rPr>
          <t>Por incumplimiento de la meta, esta se traslada para el año 2016</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text>
        <r>
          <rPr>
            <sz val="11"/>
            <color rgb="FF000000"/>
            <rFont val="Calibri"/>
            <family val="2"/>
          </rPr>
          <t>Mery Brigeth Melguizo Baez:
Se ajusta nombre requerimiento OFIS 9/03/2016</t>
        </r>
      </text>
    </comment>
    <comment ref="D307" authorId="1" shapeId="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text>
        <r>
          <rPr>
            <sz val="11"/>
            <color rgb="FF000000"/>
            <rFont val="Calibri"/>
            <family val="2"/>
          </rPr>
          <t>Que corresponde a la elaboración de un diagnostico y los compromisos del nivel directivo de la entidad con respecto a el servicio al ciudadano.</t>
        </r>
      </text>
    </comment>
    <comment ref="I214"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text>
        <r>
          <rPr>
            <sz val="11"/>
            <color rgb="FF000000"/>
            <rFont val="Calibri"/>
            <family val="2"/>
          </rPr>
          <t>Por incumplimiento de la meta, esta se traslada para el año 2016</t>
        </r>
      </text>
    </comment>
    <comment ref="I272"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text>
        <r>
          <rPr>
            <sz val="11"/>
            <color rgb="FF000000"/>
            <rFont val="Calibri"/>
            <family val="2"/>
          </rPr>
          <t>Mery Brigeth Melguizo Baez:
Se ajusta nombre requerimiento OFIS 9/03/2016</t>
        </r>
      </text>
    </comment>
    <comment ref="D306" authorId="1" shapeId="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<sst xmlns="http://schemas.openxmlformats.org/spreadsheetml/2006/main" count="9515" uniqueCount="2070">
  <si>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</si>
  <si>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</si>
  <si>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</si>
  <si>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</si>
  <si>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</si>
  <si>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</si>
  <si>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</si>
  <si>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</si>
  <si>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</si>
  <si>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</si>
  <si>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</si>
  <si>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</si>
  <si>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</si>
  <si>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</si>
  <si>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</si>
  <si>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</si>
  <si>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</si>
  <si>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</si>
  <si>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</si>
  <si>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</si>
  <si>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</si>
  <si>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</si>
  <si>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</si>
  <si>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</si>
  <si>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</si>
  <si>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</si>
  <si>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</si>
  <si>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</si>
  <si>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</si>
  <si>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</si>
  <si>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</si>
  <si>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</si>
  <si>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</si>
  <si>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</si>
  <si>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</si>
  <si>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</si>
  <si>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</si>
  <si>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</si>
  <si>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</si>
  <si>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</si>
  <si>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</si>
  <si>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</si>
  <si>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</si>
  <si>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</si>
  <si>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</si>
  <si>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</si>
  <si>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</si>
  <si>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</si>
  <si>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</si>
  <si>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</si>
  <si>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</si>
  <si>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</si>
  <si>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</si>
  <si>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</si>
  <si>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</si>
  <si>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</si>
  <si>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</si>
  <si>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</si>
  <si>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</si>
  <si>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</si>
  <si>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</si>
  <si>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</si>
  <si>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</si>
  <si>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</si>
  <si>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</si>
  <si>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</si>
  <si>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</si>
  <si>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</si>
  <si>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</si>
  <si>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</si>
  <si>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</si>
  <si>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</si>
  <si>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</si>
  <si>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</si>
  <si>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</si>
  <si>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</si>
  <si>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</si>
  <si>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</si>
  <si>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</si>
  <si>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</si>
  <si>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</si>
  <si>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</si>
  <si>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</si>
  <si>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</si>
  <si>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</si>
  <si>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</si>
  <si>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</si>
  <si>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</si>
  <si>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</si>
  <si>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</si>
  <si>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</si>
  <si>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</si>
  <si>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</si>
  <si>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</si>
  <si>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</si>
  <si>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</si>
  <si>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</si>
  <si>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</si>
  <si>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</si>
  <si>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</si>
  <si>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</si>
  <si>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</si>
  <si>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</si>
  <si>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</si>
  <si>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</si>
  <si>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</si>
  <si>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</si>
  <si>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</si>
  <si>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</si>
  <si>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</si>
  <si>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</si>
  <si>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</si>
  <si>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</si>
  <si>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</si>
  <si>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</si>
  <si>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</si>
  <si>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</si>
  <si>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</si>
  <si>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</si>
  <si>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</si>
  <si>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</si>
  <si>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</si>
  <si>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</si>
  <si>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</si>
  <si>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</si>
  <si>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</si>
  <si>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</si>
  <si>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</si>
  <si>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</si>
  <si>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</si>
  <si>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</si>
  <si>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</si>
  <si>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</si>
  <si>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</si>
  <si>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</si>
  <si>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</si>
  <si>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</si>
  <si>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</si>
  <si>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</si>
  <si>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</si>
  <si>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</si>
  <si>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</si>
  <si>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</si>
  <si>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</si>
  <si>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</si>
  <si>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</si>
  <si>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</si>
  <si>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</si>
  <si>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</si>
  <si>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</si>
  <si>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</si>
  <si>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</si>
  <si>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</si>
  <si>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</si>
  <si>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</si>
  <si>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</si>
  <si>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</si>
  <si>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</si>
  <si>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</si>
  <si>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</si>
  <si>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</si>
  <si>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</si>
  <si>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</si>
  <si>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</si>
  <si>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</si>
  <si>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</si>
  <si>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</si>
  <si>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</si>
  <si>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</si>
  <si>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</si>
  <si>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</si>
  <si>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</si>
  <si>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</si>
  <si>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</si>
  <si>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</si>
  <si>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</si>
  <si>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</si>
  <si>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</si>
  <si>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</si>
  <si>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</si>
  <si>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</si>
  <si>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</si>
  <si>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</si>
  <si>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</si>
  <si>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</si>
  <si>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</si>
  <si>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</si>
  <si>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</si>
  <si>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</si>
  <si>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</si>
  <si>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</si>
  <si>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</si>
  <si>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</si>
  <si>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</si>
  <si>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</si>
  <si>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</si>
  <si>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</si>
  <si>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</si>
  <si>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</si>
  <si>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</si>
  <si>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</si>
  <si>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</si>
  <si>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</si>
  <si>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</si>
  <si>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</si>
  <si>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</si>
  <si>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</si>
  <si>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</si>
  <si>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</si>
  <si>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</si>
  <si>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</si>
  <si>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</si>
  <si>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</si>
  <si>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</si>
  <si>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</si>
  <si>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</si>
  <si>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</si>
  <si>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</si>
  <si>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</si>
  <si>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</si>
  <si>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</si>
  <si>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</si>
  <si>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</si>
  <si>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</si>
  <si>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</si>
  <si>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</si>
  <si>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</si>
  <si>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</si>
  <si>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</si>
  <si>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</si>
  <si>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</si>
  <si>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</si>
  <si>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</si>
  <si>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</si>
  <si>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</si>
  <si>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</si>
  <si>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</si>
  <si>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</si>
  <si>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</si>
  <si>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</si>
  <si>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</si>
  <si>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</si>
  <si>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</si>
  <si>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</si>
  <si>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</si>
  <si>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</si>
  <si>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</si>
  <si>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</si>
  <si>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</si>
  <si>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</si>
  <si>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</si>
  <si>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</si>
  <si>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</si>
  <si>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</si>
  <si>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</si>
  <si>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</si>
  <si>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</si>
  <si>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</si>
  <si>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</si>
  <si>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</si>
  <si>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</si>
  <si>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</si>
  <si>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</si>
  <si>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</si>
  <si>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</si>
  <si>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</si>
  <si>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</si>
  <si>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</si>
  <si>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</si>
  <si>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</si>
  <si>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</si>
  <si>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</si>
  <si>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</si>
  <si>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</si>
  <si>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</si>
  <si>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</si>
  <si>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</si>
  <si>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</si>
  <si>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</si>
  <si>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</si>
  <si>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</si>
  <si>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</si>
  <si>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</si>
  <si>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</si>
  <si>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</si>
  <si>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</si>
  <si>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</si>
  <si>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</si>
  <si>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</si>
  <si>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</si>
  <si>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</si>
  <si>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</si>
  <si>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</si>
  <si>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</si>
  <si>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</si>
  <si>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</si>
  <si>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</si>
  <si>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</si>
  <si>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</si>
  <si>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</si>
  <si>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</si>
  <si>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</si>
  <si>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</si>
  <si>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</si>
  <si>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</si>
  <si>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</si>
  <si>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</si>
  <si>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</si>
  <si>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</si>
  <si>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</si>
  <si>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</si>
  <si>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</si>
  <si>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</si>
  <si>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</si>
  <si>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</si>
  <si>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</si>
  <si>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</si>
  <si>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</si>
  <si>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</si>
  <si>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</si>
  <si>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</si>
  <si>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</si>
  <si>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</si>
  <si>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</si>
  <si>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</si>
  <si>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</si>
  <si>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</si>
  <si>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</si>
  <si>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</si>
  <si>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</si>
  <si>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</si>
  <si>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</si>
  <si>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</si>
  <si>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</si>
  <si>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</si>
  <si>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</si>
  <si>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</si>
  <si>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</si>
  <si>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</si>
  <si>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</si>
  <si>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</si>
  <si>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</si>
  <si>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</si>
  <si>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</si>
  <si>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</si>
  <si>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</si>
  <si>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</si>
  <si>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</si>
  <si>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</si>
  <si>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</si>
  <si>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</si>
  <si>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</si>
  <si>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</si>
  <si>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</si>
  <si>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</si>
  <si>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</si>
  <si>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</si>
  <si>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</si>
  <si>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</si>
  <si>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</si>
  <si>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</si>
  <si>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</si>
  <si>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</si>
  <si>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</si>
  <si>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</si>
  <si>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</si>
  <si>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</si>
  <si>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</si>
  <si>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</si>
  <si>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</si>
  <si>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</si>
  <si>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</si>
  <si>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</si>
  <si>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</si>
  <si>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</si>
  <si>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</si>
  <si>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</si>
  <si>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</si>
  <si>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</si>
  <si>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</si>
  <si>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</si>
  <si>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</si>
  <si>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</si>
  <si>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</si>
  <si>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</si>
  <si>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</si>
  <si>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</si>
  <si>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</si>
  <si>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</si>
  <si>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</si>
  <si>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</si>
  <si>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</si>
  <si>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</si>
  <si>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</si>
  <si>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</si>
  <si>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</si>
  <si>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</si>
  <si>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</si>
  <si>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</si>
  <si>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</si>
  <si>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</si>
  <si>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</si>
  <si>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</si>
  <si>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</si>
  <si>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</si>
  <si>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</si>
  <si>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</si>
  <si>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</si>
  <si>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</si>
  <si>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</si>
  <si>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</si>
  <si>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</si>
  <si>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</si>
  <si>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</si>
  <si>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</si>
  <si>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</si>
  <si>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</si>
  <si>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</si>
  <si>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</si>
  <si>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</si>
  <si>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</si>
  <si>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</si>
  <si>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</si>
  <si>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</si>
  <si>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</si>
  <si>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</si>
  <si>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</si>
  <si>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</si>
  <si>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</si>
  <si>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</si>
  <si>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</si>
  <si>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</si>
  <si>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</si>
  <si>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</si>
  <si>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</si>
  <si>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</si>
  <si>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</si>
  <si>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</si>
  <si>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</si>
  <si>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</si>
  <si>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</si>
  <si>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</si>
  <si>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</si>
  <si>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</si>
  <si>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</si>
  <si>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</si>
  <si>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</si>
  <si>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</si>
  <si>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</si>
  <si>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</si>
  <si>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</si>
  <si>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</si>
  <si>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</si>
  <si>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</si>
  <si>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</si>
  <si>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</si>
  <si>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</si>
  <si>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</si>
  <si>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</si>
  <si>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</si>
  <si>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</si>
  <si>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</si>
  <si>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</si>
  <si>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</si>
  <si>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</si>
  <si>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</si>
  <si>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</si>
  <si>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</si>
  <si>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</si>
  <si>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</si>
  <si>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</si>
  <si>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</si>
  <si>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</si>
  <si>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</si>
  <si>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</si>
  <si>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</si>
  <si>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</si>
  <si>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</si>
  <si>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</si>
  <si>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</si>
  <si>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</si>
  <si>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</si>
  <si>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</si>
  <si>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</si>
  <si>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</si>
  <si>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</si>
  <si>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</si>
  <si>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</si>
  <si>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</si>
  <si>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</si>
  <si>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</si>
  <si>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</si>
  <si>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</si>
  <si>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</si>
  <si>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</si>
  <si>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</si>
  <si>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</si>
  <si>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</si>
  <si>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</si>
  <si>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</si>
  <si>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</si>
  <si>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</si>
  <si>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</si>
  <si>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</si>
  <si>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</si>
  <si>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</si>
  <si>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</si>
  <si>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</si>
  <si>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</si>
  <si>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</si>
  <si>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</si>
  <si>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</si>
  <si>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</si>
  <si>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</si>
  <si>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</si>
  <si>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</si>
  <si>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</si>
  <si>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</si>
  <si>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</si>
  <si>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</si>
  <si>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</si>
  <si>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</si>
  <si>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</si>
  <si>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</si>
  <si>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</si>
  <si>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</si>
  <si>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</si>
  <si>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</si>
  <si>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</si>
  <si>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</si>
  <si>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</si>
  <si>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</si>
  <si>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</si>
  <si>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</si>
  <si>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</si>
  <si>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</si>
  <si>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</si>
  <si>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</si>
  <si>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</si>
  <si>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</si>
  <si>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</si>
  <si>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</si>
  <si>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</si>
  <si>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</si>
  <si>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</si>
  <si>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</si>
  <si>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</si>
  <si>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</si>
  <si>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</si>
  <si>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</si>
  <si>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</si>
  <si>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</si>
  <si>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</si>
  <si>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</si>
  <si>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</si>
  <si>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</si>
  <si>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</si>
  <si>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</si>
  <si>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</si>
  <si>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</si>
  <si>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</si>
  <si>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</si>
  <si>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</si>
  <si>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</si>
  <si>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</si>
  <si>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</si>
  <si>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</si>
  <si>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</si>
  <si>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</si>
  <si>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</si>
  <si>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</si>
  <si>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</si>
  <si>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</si>
  <si>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</si>
  <si>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</si>
  <si>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</si>
  <si>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</si>
  <si>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</si>
  <si>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</si>
  <si>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</si>
  <si>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</si>
  <si>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</si>
  <si>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</si>
  <si>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</si>
  <si>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</si>
  <si>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</si>
  <si>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</si>
  <si>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</si>
  <si>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</si>
  <si>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</si>
  <si>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</si>
  <si>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</si>
  <si>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</si>
  <si>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</si>
  <si>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</si>
  <si>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</si>
  <si>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</si>
  <si>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</si>
  <si>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</si>
  <si>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</si>
  <si>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</si>
  <si>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</si>
  <si>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</si>
  <si>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</si>
  <si>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</si>
  <si>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</si>
  <si>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</si>
  <si>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</si>
  <si>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</si>
  <si>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</si>
  <si>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</si>
  <si>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</si>
  <si>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</si>
  <si>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</si>
  <si>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</si>
  <si>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</si>
  <si>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</si>
  <si>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</si>
  <si>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</si>
  <si>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</si>
  <si>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</si>
  <si>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</si>
  <si>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</si>
  <si>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</si>
  <si>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</si>
  <si>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</si>
  <si>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</si>
  <si>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</si>
  <si>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</si>
  <si>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</si>
  <si>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</si>
  <si>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</si>
  <si>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</si>
  <si>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</si>
  <si>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</si>
  <si>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</si>
  <si>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</si>
  <si>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</si>
  <si>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</si>
  <si>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</si>
  <si>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</si>
  <si>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</si>
  <si>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</si>
  <si>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</si>
  <si>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</si>
  <si>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</si>
  <si>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</si>
  <si>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</si>
  <si>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</si>
  <si>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</si>
  <si>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</si>
  <si>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</si>
  <si>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</si>
  <si>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</si>
  <si>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</si>
  <si>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</si>
  <si>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</si>
  <si>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</si>
  <si>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</si>
  <si>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</si>
  <si>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</si>
  <si>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</si>
  <si>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</si>
  <si>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</si>
  <si>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</si>
  <si>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</si>
  <si>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</si>
  <si>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</si>
  <si>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</si>
  <si>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</si>
  <si>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</si>
  <si>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</si>
  <si>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</si>
  <si>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</si>
  <si>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</si>
  <si>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</si>
  <si>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</si>
  <si>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</si>
  <si>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</si>
  <si>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</si>
  <si>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</si>
  <si>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</si>
  <si>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</si>
  <si>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</si>
  <si>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</si>
  <si>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</si>
  <si>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</si>
  <si>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</si>
  <si>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</si>
  <si>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</si>
  <si>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</si>
  <si>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</si>
  <si>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</si>
  <si>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</si>
  <si>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</si>
  <si>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</si>
  <si>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</si>
  <si>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</si>
  <si>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</si>
  <si>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</si>
  <si>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</si>
  <si>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</si>
  <si>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</si>
  <si>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</si>
  <si>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</si>
  <si>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</si>
  <si>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</si>
  <si>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</si>
  <si>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</si>
  <si>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</si>
  <si>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</si>
  <si>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</si>
  <si>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</si>
  <si>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</si>
  <si>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</si>
  <si>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</si>
  <si>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</si>
  <si>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</si>
  <si>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</si>
  <si>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</si>
  <si>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</si>
  <si>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</si>
  <si>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</si>
  <si>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</si>
  <si>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</si>
  <si>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</si>
  <si>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</si>
  <si>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</si>
  <si>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</si>
  <si>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</si>
  <si>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</si>
  <si>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</si>
  <si>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</si>
  <si>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</si>
  <si>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</si>
  <si>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</si>
  <si>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</si>
  <si>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</si>
  <si>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</si>
  <si>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</si>
  <si>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</si>
  <si>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</si>
  <si>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</si>
  <si>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</si>
  <si>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</si>
  <si>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</si>
  <si>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</si>
  <si>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</si>
  <si>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</si>
  <si>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</si>
  <si>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</si>
  <si>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</si>
  <si>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</si>
  <si>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</si>
  <si>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</si>
  <si>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</si>
  <si>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</si>
  <si>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</si>
  <si>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</si>
  <si>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</si>
  <si>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</si>
  <si>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</si>
  <si>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</si>
  <si>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</si>
  <si>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</si>
  <si>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</si>
  <si>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</si>
  <si>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</si>
  <si>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</si>
  <si>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</si>
  <si>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</si>
  <si>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</si>
  <si>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</si>
  <si>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</si>
  <si>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</si>
  <si>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</si>
  <si>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</si>
  <si>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</si>
  <si>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</si>
  <si>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</si>
  <si>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</si>
  <si>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</si>
  <si>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</si>
  <si>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</si>
  <si>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</si>
  <si>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</si>
  <si>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</si>
  <si>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</si>
  <si>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</si>
  <si>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</si>
  <si>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</si>
  <si>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</si>
  <si>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</si>
  <si>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</si>
  <si>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</si>
  <si>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</si>
  <si>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</si>
  <si>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</si>
  <si>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</si>
  <si>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</si>
  <si>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</si>
  <si>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</si>
  <si>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</si>
  <si>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</si>
  <si>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</si>
  <si>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</si>
  <si>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</si>
  <si>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</si>
  <si>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</si>
  <si>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</si>
  <si>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</si>
  <si>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</si>
  <si>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</si>
  <si>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</si>
  <si>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</si>
  <si>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</si>
  <si>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</si>
  <si>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</si>
  <si>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</si>
  <si>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</si>
  <si>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</si>
  <si>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</si>
  <si>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</si>
  <si>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</si>
  <si>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</si>
  <si>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</si>
  <si>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</si>
  <si>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</si>
  <si>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</si>
  <si>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</si>
  <si>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</si>
  <si>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</si>
  <si>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</si>
  <si>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</si>
  <si>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</si>
  <si>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</si>
  <si>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</si>
  <si>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</si>
  <si>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</si>
  <si>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</si>
  <si>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</si>
  <si>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</si>
  <si>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</si>
  <si>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</si>
  <si>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</si>
  <si>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</si>
  <si>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</si>
  <si>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</si>
  <si>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</si>
  <si>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</si>
  <si>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</si>
  <si>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</si>
  <si>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</si>
  <si>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</si>
  <si>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</si>
  <si>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</si>
  <si>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</si>
  <si>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</si>
  <si>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</si>
  <si>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</si>
  <si>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</si>
  <si>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</si>
  <si>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</si>
  <si>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</si>
  <si>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</si>
  <si>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</si>
  <si>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</si>
  <si>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</si>
  <si>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</si>
  <si>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</si>
  <si>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</si>
  <si>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</si>
  <si>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</si>
  <si>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</si>
  <si>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</si>
  <si>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</si>
  <si>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</si>
  <si>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</si>
  <si>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</si>
  <si>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</si>
  <si>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</si>
  <si>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</si>
  <si>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</si>
  <si>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</si>
  <si>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</si>
  <si>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</si>
  <si>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</si>
  <si>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</si>
  <si>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</si>
  <si>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</si>
  <si>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</si>
  <si>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</si>
  <si>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</si>
  <si>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</si>
  <si>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</si>
  <si>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</si>
  <si>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</si>
  <si>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</si>
  <si>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</si>
  <si>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</si>
  <si>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</si>
  <si>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</si>
  <si>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</si>
  <si>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</si>
  <si>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</si>
  <si>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</si>
  <si>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</si>
  <si>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</si>
  <si>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</si>
  <si>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</si>
  <si>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</si>
  <si>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</si>
  <si>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</si>
  <si>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</si>
  <si>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</si>
  <si>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</si>
  <si>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</si>
  <si>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</si>
  <si>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</si>
  <si>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</si>
  <si>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</si>
  <si>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</si>
  <si>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</si>
  <si>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</si>
  <si>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</si>
  <si>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</si>
  <si>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</si>
  <si>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</si>
  <si>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</si>
  <si>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</si>
  <si>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</si>
  <si>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</si>
  <si>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</si>
  <si>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</si>
  <si>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</si>
  <si>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</si>
  <si>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</si>
  <si>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</si>
  <si>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LÍNEA DE BASE 31/12/2018</t>
  </si>
  <si>
    <t>OD1</t>
  </si>
  <si>
    <t>APOYO ESPIRITUAL</t>
  </si>
  <si>
    <t>EDUCACIÓN</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</si>
  <si>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</si>
  <si>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</si>
  <si>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</si>
  <si>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</si>
  <si>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</si>
  <si>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</si>
  <si>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</si>
  <si>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</si>
  <si>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</si>
  <si>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</si>
  <si>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</si>
  <si>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</si>
  <si>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</si>
  <si>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</si>
  <si>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</si>
  <si>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</si>
  <si>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</si>
  <si>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</si>
  <si>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PROGRAMACIÓN PRESUPUESTAL</t>
  </si>
  <si>
    <t>EVALUACIÓN DE RESULTADOS</t>
  </si>
  <si>
    <t>GESTIÓN DOCUMENTAL</t>
  </si>
  <si>
    <t>CONTROL INTERNO</t>
  </si>
  <si>
    <t>EVALUACIÓN Y SEGUIMIENTO</t>
  </si>
  <si>
    <t>EVALUACIÓN A LA GESTIÓN DEL RIESGO</t>
  </si>
  <si>
    <t>INDICADOR  SECTOR:</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</si>
  <si>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</si>
  <si>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</si>
  <si>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</si>
  <si>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</si>
  <si>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 xml:space="preserve">Facilitar la integración del total de los nuevos servidores públicos a la cultura del Instituto aplicando el programa de inducción. </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</si>
  <si>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</si>
  <si>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</si>
  <si>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</si>
  <si>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</si>
  <si>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</si>
  <si>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</si>
  <si>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</si>
  <si>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</si>
  <si>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</si>
  <si>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Ejecutar programas que fortalezcan la capacidad administrativa del talento humano durante el ciclo de desarrollo. (ATH)</t>
  </si>
  <si>
    <t xml:space="preserve">Realizar mediciones de clima laboral (al menos cada dos años), y la correspondiente intervención de mejoramiento.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</si>
  <si>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</si>
  <si>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</si>
  <si>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</si>
  <si>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</si>
  <si>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</si>
  <si>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</si>
  <si>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</si>
  <si>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</si>
  <si>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</si>
  <si>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</si>
  <si>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Plan Institucional de Capacitación elaborado, aprobado, ejecutado y evaluado, acorde con los lineamientos definidos por el DAFP.</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</si>
  <si>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</si>
  <si>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</si>
  <si>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</si>
  <si>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</si>
  <si>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</si>
  <si>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</si>
  <si>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</si>
  <si>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</si>
  <si>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</si>
  <si>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Centros de instrucción con respuesta de la autoridad educativa competente para la emisión de reconocimiento de carácter oficial.</t>
  </si>
  <si>
    <t>Estándares para la acreditación de la Academia con ACA con cumplimiento al 100%</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</si>
  <si>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</si>
  <si>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</si>
  <si>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</si>
  <si>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</si>
  <si>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</si>
  <si>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</si>
  <si>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</si>
  <si>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</si>
  <si>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</si>
  <si>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</si>
  <si>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</si>
  <si>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</si>
  <si>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</si>
  <si>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2.1.2.SECTOR:</t>
  </si>
  <si>
    <t>2.2.1.SECTOR:</t>
  </si>
  <si>
    <t>3.1.1.SECTOR:</t>
  </si>
  <si>
    <t>3.1.2.SECTOR:</t>
  </si>
  <si>
    <t>3.2.1.SECTOR:</t>
  </si>
  <si>
    <t>3.2.2.SECTOR:</t>
  </si>
  <si>
    <t>EFICIENCIA DEL GASTO PÚBLICO</t>
  </si>
  <si>
    <t>3.2.3.SECTOR:</t>
  </si>
  <si>
    <t>3.2.4.SECTOR:</t>
  </si>
  <si>
    <t>3.2.5.SECTOR:</t>
  </si>
  <si>
    <t>3.2.6.SECTOR:</t>
  </si>
  <si>
    <t>OE9</t>
  </si>
  <si>
    <t>OE1</t>
  </si>
  <si>
    <t>OE2</t>
  </si>
  <si>
    <t>OE3</t>
  </si>
  <si>
    <t>OE4</t>
  </si>
  <si>
    <t>OE5</t>
  </si>
  <si>
    <t>OE6</t>
  </si>
  <si>
    <t>OE7</t>
  </si>
  <si>
    <t>OE10</t>
  </si>
  <si>
    <t>OE12</t>
  </si>
  <si>
    <t>OE13</t>
  </si>
  <si>
    <t>S31</t>
  </si>
  <si>
    <t>S32</t>
  </si>
  <si>
    <t>S33</t>
  </si>
  <si>
    <t>PLANEACIÓN INSTITUCIONAL 3</t>
  </si>
  <si>
    <t>GESTIÓN PRESUPUESTAL Y EFICIENCIA DEL GASTO PÚBLICO 4</t>
  </si>
  <si>
    <t>PLANEACIÓN ESTRATEGICA 7</t>
  </si>
  <si>
    <t>ESTADISTICA 8</t>
  </si>
  <si>
    <t>PROGRAMACIÓN PRESUPUESTAL 9</t>
  </si>
  <si>
    <t>OE14</t>
  </si>
  <si>
    <t>OE15</t>
  </si>
  <si>
    <t>S34</t>
  </si>
  <si>
    <t>S35</t>
  </si>
  <si>
    <t>4. DIMENSIÓN ESTRATÉGICA:</t>
  </si>
  <si>
    <t>4.1.1.SECTOR:</t>
  </si>
  <si>
    <t>S36</t>
  </si>
  <si>
    <t>S37</t>
  </si>
  <si>
    <t>S38</t>
  </si>
  <si>
    <t>D4</t>
  </si>
  <si>
    <t>OD4</t>
  </si>
  <si>
    <t>5. DIMENSIÓN ESTRATÉGICA:</t>
  </si>
  <si>
    <t>OE17</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</si>
  <si>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</si>
  <si>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</si>
  <si>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</si>
  <si>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</si>
  <si>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</si>
  <si>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</si>
  <si>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</si>
  <si>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</si>
  <si>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</si>
  <si>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OE19</t>
  </si>
  <si>
    <t>S41</t>
  </si>
  <si>
    <t>D6</t>
  </si>
  <si>
    <t>OD7</t>
  </si>
  <si>
    <t>D5</t>
  </si>
  <si>
    <t>OD5</t>
  </si>
  <si>
    <t>OD6</t>
  </si>
  <si>
    <t>7. DIMENSIÓN ESTRATÉGICA:</t>
  </si>
  <si>
    <t>D7</t>
  </si>
  <si>
    <t>S42</t>
  </si>
  <si>
    <t>S43</t>
  </si>
  <si>
    <t xml:space="preserve">ENFOQUE HACIA LA PREVISIÓN </t>
  </si>
  <si>
    <t>8. DIMENSIÓN ESTRATÉGICA:</t>
  </si>
  <si>
    <t xml:space="preserve"> OBJETIVO ESTRATÉGICO DE LA DIMENSIÓN </t>
  </si>
  <si>
    <t>8.1.1 SECTOR:</t>
  </si>
  <si>
    <t>8.2.1 SECTOR:</t>
  </si>
  <si>
    <t>8.2.2 SECTOR:</t>
  </si>
  <si>
    <t>OD8</t>
  </si>
  <si>
    <t>D8</t>
  </si>
  <si>
    <t>9.1.1 SECTOR:</t>
  </si>
  <si>
    <t>10. DIMENSIÓN ESTRATÉGICA:</t>
  </si>
  <si>
    <t xml:space="preserve">PROMOCIÓN, PREVENCIÓN Y GESTIÓN DERECHOS HUMANOS </t>
  </si>
  <si>
    <t>GRUPO DERECHOS HUMANOS</t>
  </si>
  <si>
    <t>3.1.3.SECTOR:</t>
  </si>
  <si>
    <t>OFICINA DE CONTROL INTERNO</t>
  </si>
  <si>
    <t>Mejorar el acceso a la Estrategia de VIVIF para la población solicitante.</t>
  </si>
  <si>
    <t>Mejorar el acceso a atención psicológica en la población privada de la libertad.</t>
  </si>
  <si>
    <t>Mejorar la cobertura de los programas dirigidos a la población reconocida con condiciones excepcionales.</t>
  </si>
  <si>
    <t>Porcentual</t>
  </si>
  <si>
    <t xml:space="preserve">Porcentaje de ERON con programa  de validación y preparación  para presentar pruebas de Estado ICFES </t>
  </si>
  <si>
    <t>Promover el desarrollo de actividades laborales ocupacionales y productivas para las personas privadas de la libertad</t>
  </si>
  <si>
    <t xml:space="preserve">Diseño del nuevo calzado para los internos condenados del país; en formas, colores y materiales apropiados al género masculino; en cumplimiento a lo establecido en el articulo 2º de la Ley 1709 de 2014. </t>
  </si>
  <si>
    <t>Actividades ocupacionales del área laboral en los nuevos establecimientos (Girón e Ipiales) implementadas</t>
  </si>
  <si>
    <t>Fortalecimiento en mantenimiento, reposición, compra de maquinaria y herramientas de las áreas laborales</t>
  </si>
  <si>
    <t>Actividades productivas bajo la modalidad de administración directa, de carácter industrial, agropecuario, comercial y de servicios, creadas o fortalecidas para el mejoramiento de sus condiciones, en cuanto a dotación.</t>
  </si>
  <si>
    <t>Establecer estrategias encaminadas al acceso y vigilancia de los servicios en salud y alimentación a la población a cargo del INPEC</t>
  </si>
  <si>
    <t>Mejoramiento en el cumplimiento de la normatividad sanitaria en las actividades productivas relacionadas con alimentos.</t>
  </si>
  <si>
    <t>Fomento de la lactancia materna en la población privada de la libertad a través del uso de las Salas amigas de la Familia Lactante.</t>
  </si>
  <si>
    <t>Mejoramiento en la integridad de la información reportada en las actas COSAL en los ERON</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</si>
  <si>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</si>
  <si>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</si>
  <si>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Sensibilización a nivel nacional a través de NOTINPEC sobre el uso adecuado de los canales de comunicación, las redes sociales e información, a manera de píldoras informativas</t>
  </si>
  <si>
    <t xml:space="preserve"> Acciones que permitan conocer la efectividad de los canales de comunicación (Página Web Institucional,  Boletines Internos,  Notinpec y correo oficial )</t>
  </si>
  <si>
    <t xml:space="preserve">Efectuar crónicas y reportajes en ERON. </t>
  </si>
  <si>
    <t>Diseño adecuado y efectivo del componente Información y Comunicación</t>
  </si>
  <si>
    <t>Responsabilidades gerentes públicos y líderes de proceso (primera Línea de defensa)</t>
  </si>
  <si>
    <t xml:space="preserve">Implementar el Programa de Gestión Documental del Instituto </t>
  </si>
  <si>
    <t xml:space="preserve">Seguimiento al Programa de Gestión Documental - PGD </t>
  </si>
  <si>
    <t xml:space="preserve">  ERON, con programas  deportivos y recreativos. </t>
  </si>
  <si>
    <t xml:space="preserve"> ERON,  con elementos para deporte, recreación y cultura.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</si>
  <si>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</si>
  <si>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</si>
  <si>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</si>
  <si>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</si>
  <si>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</si>
  <si>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</si>
  <si>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</si>
  <si>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</si>
  <si>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</si>
  <si>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</si>
  <si>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</si>
  <si>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</si>
  <si>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</si>
  <si>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INDICADOR  COMPONENTE:</t>
  </si>
  <si>
    <t>1.1 COMPONENTE</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</si>
  <si>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</si>
  <si>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</si>
  <si>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</si>
  <si>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</si>
  <si>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</si>
  <si>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TRANSPARENCIA Y ACCESO A LA INFORMACIÓN PÚBLICA</t>
  </si>
  <si>
    <t>RACIONALIZACIÓN DE TRAMITE</t>
  </si>
  <si>
    <t>TIC PARA LA SOCIEDAD</t>
  </si>
  <si>
    <t>TIC PARA EL ESTADO</t>
  </si>
  <si>
    <t>MEJORA NORMATIVA</t>
  </si>
  <si>
    <t>RELACIÓN -ESTADO CIUDADANO</t>
  </si>
  <si>
    <t>DE LA VENTANILLA HACIA ADENTRO</t>
  </si>
  <si>
    <t>DE LA VENTANILLA HACIA ADENTRO 6</t>
  </si>
  <si>
    <t xml:space="preserve">RENDICIÓN DE CUENTAS Y PARTICIPACIÓN CIUDADANA </t>
  </si>
  <si>
    <t>3.1.4. SECTOR:</t>
  </si>
  <si>
    <t>3.1.5.SECTOR:</t>
  </si>
  <si>
    <t xml:space="preserve">SEGURIDAD DIGITAL </t>
  </si>
  <si>
    <t>PLANEACIÓN INSTITUCIONAL21</t>
  </si>
  <si>
    <t>C15</t>
  </si>
  <si>
    <t>GESTIÓN CONOCIMIENTO Y LA INNOVACIÓN 5</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</si>
  <si>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</si>
  <si>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</si>
  <si>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</si>
  <si>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</si>
  <si>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</si>
  <si>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</si>
  <si>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</si>
  <si>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</si>
  <si>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</si>
  <si>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</si>
  <si>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</si>
  <si>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</si>
  <si>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</si>
  <si>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</si>
  <si>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</si>
  <si>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</si>
  <si>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</si>
  <si>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</si>
  <si>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C11</t>
  </si>
  <si>
    <t>C12</t>
  </si>
  <si>
    <t>C13</t>
  </si>
  <si>
    <t>C14</t>
  </si>
  <si>
    <t>OBJETIVO COMPONENTE</t>
  </si>
  <si>
    <t>1.1.1 SECTOR:</t>
  </si>
  <si>
    <t>C16</t>
  </si>
  <si>
    <t xml:space="preserve">8.2 COMPONENTE </t>
  </si>
  <si>
    <t>C17</t>
  </si>
  <si>
    <t>C18</t>
  </si>
  <si>
    <t>10.1.1.SECTOR:</t>
  </si>
  <si>
    <t xml:space="preserve">10.2 COMPONENTE </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</si>
  <si>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</si>
  <si>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</si>
  <si>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</si>
  <si>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</si>
  <si>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</si>
  <si>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</si>
  <si>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</si>
  <si>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</si>
  <si>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Alianza estratégica con la Red de Escuelas del Estado para la divulgación y retroalimentación del conocimiento penitenciario a nivel nacional.</t>
  </si>
  <si>
    <t>Promover el Mejoramiento Continuo del Instituto</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</si>
  <si>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</si>
  <si>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</si>
  <si>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</si>
  <si>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</si>
  <si>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</si>
  <si>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</si>
  <si>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</si>
  <si>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</si>
  <si>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</si>
  <si>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 xml:space="preserve">Implementar herramientas de comunicación como Página Web en la sala de prensa y Boletines internos a través de correo de comunicación organizacional. </t>
  </si>
  <si>
    <t>Cumplir el Plan de comunicaciones  de acuerdo al Diseño e implementación de la estrategia de rendición de cuentas  de la vigencia.</t>
  </si>
  <si>
    <t>Quejas e informes disciplinarios recibidos y evaluados.</t>
  </si>
  <si>
    <t>porcentual</t>
  </si>
  <si>
    <t>numero</t>
  </si>
  <si>
    <t>Información estadística de la PPL elaborada y publicada</t>
  </si>
  <si>
    <t>Elaborar y publicar la información sociodemográfica de la PPL de la vigencia 2018.</t>
  </si>
  <si>
    <t>Elaborar y publicar mensualmente boletín estadístico con información sociodemográfica de la PPL.</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</si>
  <si>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</si>
  <si>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</si>
  <si>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</si>
  <si>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</si>
  <si>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</si>
  <si>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</si>
  <si>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</si>
  <si>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Mapa de riesgos de corrupción divulgado por mínimo tres canales de comunicación</t>
  </si>
  <si>
    <t>Informes de monitoreo al mapa de riesgos de corrupción vigente, con base en la información reportada por los dueños de proceso y según lo establecido en la Política de Administración del Riesgo</t>
  </si>
  <si>
    <t>Ajustes al mapa de riesgos de corrupción documentados y aprobados, según recomendaciones y solicitudes realizados al interior de la entidad.</t>
  </si>
  <si>
    <t>Realización de las mesas de diálogo temáticas definidas en la estrategia de Rendición de Cuentas en cada vigencia</t>
  </si>
  <si>
    <t>Evaluar la percepción de la ciudadanía respecto al desarrollo de las mesas de diálogo temáticas y audiencia pública de rendición de cuentas, mediante instrumentos evaluativos</t>
  </si>
  <si>
    <t>Acciones de promoción de la cultura de rendición y petición de cuentas en el Instituto.</t>
  </si>
  <si>
    <t>Divulgar los resultados y plan de mejoramiento de la estrategia de rendición de cuentas en el portal web institucional y en los canales de comunicación institucionales.</t>
  </si>
  <si>
    <t>Publicar en el portal web institucional informes de: (i) acciones adelantadas en la estrategia de rendición de cuentas, (ii) informe de la audiencia pública e (iii) informe de las mesas de diálogo temáticas desarrolladas.</t>
  </si>
  <si>
    <t>Acciones de socialización de la Política de Administración del riesgo con líderes y responsables de proceso ejecutadas</t>
  </si>
  <si>
    <t>Política de administración del riesgo vigente difundida en mínimo tres canales de comunicación institucional</t>
  </si>
  <si>
    <t>Proyectos de resolución con liquidación que ordenan el pagos de sentencias, pago de  conciliaciones, multas y sanciones,  previa disponibilidad presupuestal y hasta agotar presupuesto de la vigencia fiscal.</t>
  </si>
  <si>
    <t>OFICINA CONTROL UNICO DISCIPLINARIO</t>
  </si>
  <si>
    <t xml:space="preserve">Realizar medición semestral de percepción de los ciudadanos respecto a la calidad y accesibilidad a los servicios </t>
  </si>
  <si>
    <t>Publicar y divulgar los resultados de percepción de la ciudadanía.</t>
  </si>
  <si>
    <t xml:space="preserve">Número </t>
  </si>
  <si>
    <t>Medición de la calidad del servicio que prestan los servidores penitenciarios de los puntos de atención al ciudadano a nivel nacional</t>
  </si>
  <si>
    <t>Socializar a nivel nacional los canales de atención del servicio al ciudadano dirigida a los ciudadanos en general</t>
  </si>
  <si>
    <t xml:space="preserve">Actualizar la caracterización del ciudadano de acuerdo a la guía del DNP y normatividad vigente </t>
  </si>
  <si>
    <t>Realizar Actividad lúdica de estímulo para la gestión de rendición de cuentas dirigida a servidores penitenciarios</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</si>
  <si>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</si>
  <si>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</si>
  <si>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</si>
  <si>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</si>
  <si>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</si>
  <si>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</si>
  <si>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</si>
  <si>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</si>
  <si>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</si>
  <si>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</si>
  <si>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</si>
  <si>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</si>
  <si>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</si>
  <si>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</si>
  <si>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</si>
  <si>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</si>
  <si>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</si>
  <si>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</si>
  <si>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</si>
  <si>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</si>
  <si>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</si>
  <si>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</si>
  <si>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</si>
  <si>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</si>
  <si>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</si>
  <si>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</si>
  <si>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</si>
  <si>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</si>
  <si>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</si>
  <si>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</si>
  <si>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</si>
  <si>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</si>
  <si>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</si>
  <si>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</si>
  <si>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</si>
  <si>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</si>
  <si>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</si>
  <si>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</si>
  <si>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</si>
  <si>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</si>
  <si>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</si>
  <si>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</si>
  <si>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</si>
  <si>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</si>
  <si>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</si>
  <si>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</si>
  <si>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</si>
  <si>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</si>
  <si>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</si>
  <si>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</si>
  <si>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</si>
  <si>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</si>
  <si>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</si>
  <si>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</si>
  <si>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</si>
  <si>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</si>
  <si>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</si>
  <si>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</si>
  <si>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</si>
  <si>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</si>
  <si>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</si>
  <si>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</si>
  <si>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</si>
  <si>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</si>
  <si>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</si>
  <si>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</si>
  <si>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</si>
  <si>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</si>
  <si>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</si>
  <si>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</si>
  <si>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</si>
  <si>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</si>
  <si>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</si>
  <si>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</si>
  <si>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</si>
  <si>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</si>
  <si>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</si>
  <si>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</si>
  <si>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IS72</t>
  </si>
  <si>
    <t>IS73</t>
  </si>
  <si>
    <t>IS74</t>
  </si>
  <si>
    <t>IS75</t>
  </si>
  <si>
    <t>IS76</t>
  </si>
  <si>
    <t>IS77</t>
  </si>
  <si>
    <t>IS78</t>
  </si>
  <si>
    <t>IS79</t>
  </si>
  <si>
    <t>IS80</t>
  </si>
  <si>
    <t>IS81</t>
  </si>
  <si>
    <t>IS82</t>
  </si>
  <si>
    <t>IS83</t>
  </si>
  <si>
    <t>IS84</t>
  </si>
  <si>
    <t>IS85</t>
  </si>
  <si>
    <t>IS86</t>
  </si>
  <si>
    <t>IS90</t>
  </si>
  <si>
    <t>IS91</t>
  </si>
  <si>
    <t>IS92</t>
  </si>
  <si>
    <t>IS93</t>
  </si>
  <si>
    <t>IS94</t>
  </si>
  <si>
    <t>IS95</t>
  </si>
  <si>
    <t>Formulación y Aprobación Plan de Direccionamiento estratégico  en concordancia con el Plan Nacional de Desarrollo, El plan Decenal de justica y el Plan Sectorial</t>
  </si>
  <si>
    <t>Formulación aprobación y publicación en la WEB del plan Anticorrupción y de Atención al Ciudadano Institucional.</t>
  </si>
  <si>
    <t>Integración y aprobación de los planes institucionales y estratégicos  al plan de acción del Instituto</t>
  </si>
  <si>
    <t>Formulación y Aprobación Plan de  Acción Institucional</t>
  </si>
  <si>
    <t>Formulación y Actualización de los proyectos de Inversión del Instituto</t>
  </si>
  <si>
    <t xml:space="preserve">Realizar seguimiento anual al Plan de Direccionamiento estratégico. </t>
  </si>
  <si>
    <t>Realizar seguimiento Trimestral al modelo integrado de planeación y gestión</t>
  </si>
  <si>
    <t>Realizar seguimiento Trimestral al Plan de Acción.</t>
  </si>
  <si>
    <t xml:space="preserve">Seguimiento mensual a los indicadores, aprobados en SINERGIA </t>
  </si>
  <si>
    <t xml:space="preserve">Seguimiento Trimestral a los indicadores, Estratégicos </t>
  </si>
  <si>
    <t>Seguimiento Trimestral a los indicadores, de los procesos</t>
  </si>
  <si>
    <t>Realizar la actualización de los Documentos del proceso</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</si>
  <si>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</si>
  <si>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</si>
  <si>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 xml:space="preserve">Ajustar de ser requerido y de acuerdo a directrices vigentes el Manual de Funciones y Competencias Laborales. </t>
  </si>
  <si>
    <t>C8</t>
  </si>
  <si>
    <t>OE8</t>
  </si>
  <si>
    <t xml:space="preserve">Porcentaje de cumplimiento del ciclo del servidor público (planeación, ingreso, desarrollo y retiro) aplicado en la gestión del talento humano. </t>
  </si>
  <si>
    <t>Promover en los servidores penitenciarios un cambio cultural, tendiente a la gestión integra, responsable y transparente de lo público. 3</t>
  </si>
  <si>
    <t>Formulación de los planes de acción institucional 4</t>
  </si>
  <si>
    <t>Planeación presupuestal viable y sostenible 5</t>
  </si>
  <si>
    <t>Mejorar el funcionamiento Institucional y su relación con otras entidades públicas. 7</t>
  </si>
  <si>
    <t>Promover la construcción de una cultura de análisis y retroalimentación para el mejoramiento continuo.</t>
  </si>
  <si>
    <t>IS47</t>
  </si>
  <si>
    <t>Generar la captura y distribución del conocimiento.</t>
  </si>
  <si>
    <t>OE16</t>
  </si>
  <si>
    <t>9. DIMENSIÓN ESTRATÉGICA:</t>
  </si>
  <si>
    <t>D9</t>
  </si>
  <si>
    <t>OD9</t>
  </si>
  <si>
    <t>D10</t>
  </si>
  <si>
    <t>OD10</t>
  </si>
  <si>
    <t>OE20</t>
  </si>
  <si>
    <t xml:space="preserve">Porcentaje de cumplimiento en la implementación y apropiación de los servidores penitenciarios de la Política de Integridad en el ejercicio público. </t>
  </si>
  <si>
    <t>Porcentaje de cumplimiento en la implementación y apropiación de los servidores penitenciarios de la Política de Integridad en el ejercicio público. 3</t>
  </si>
  <si>
    <t>IE7</t>
  </si>
  <si>
    <t>IE10</t>
  </si>
  <si>
    <t xml:space="preserve">Planes Institucionales formulados y aprobados </t>
  </si>
  <si>
    <t xml:space="preserve">Realizar las solicitudes de conciliación prejudicial, judicial o posfallo estudiadas y presentadas al comité </t>
  </si>
  <si>
    <t xml:space="preserve">Gestionar los procesos de jurisdicción coactiva gestionados </t>
  </si>
  <si>
    <t>Decisiones del comité  de conciliaciones y defensa judicial del INPEC, acciones de repetición reportadas al Coordinador de los agentes de Ministerio Público ante la jurisdicción en lo contencioso</t>
  </si>
  <si>
    <t>Realizar clasificación y/o seguimiento de la PPL condenada en fases de Tratamiento Penitenciario en los ERON.</t>
  </si>
  <si>
    <t>Realizar asignación de la PPL condenada a programas ocupacionales de trabajo, estudio y enseñanza  en los ERON.</t>
  </si>
  <si>
    <t>Incrementar el número de PPL condenados que participan en los programas psicosociales con fines  de Tratamiento Penitenciario implementados en los ERON.</t>
  </si>
  <si>
    <t>-</t>
  </si>
  <si>
    <t>Formulación de los planes de acción institucionales</t>
  </si>
  <si>
    <t xml:space="preserve">Diseñar y difundir de campaña para la Promoción de los Derechos Humanos </t>
  </si>
  <si>
    <t xml:space="preserve">Creación  de documentos informativos en materia de Derechos Humanos </t>
  </si>
  <si>
    <t xml:space="preserve">Número de herramientas implementadas para la promoción, prevención y diseñadas para la gestión de los Derechos Humanos </t>
  </si>
  <si>
    <t>Implementar herramientas de promoción, prevención y  diseñar para la gestión de los Derechos Humanos de la población privada de la libertad enfocada a la prestación de los servicios penitenciarios y carcelarios.</t>
  </si>
  <si>
    <t>Número de  herramientas implementadas para la promoción y prevención de los Derechos Humanos en los Establecimientos</t>
  </si>
  <si>
    <t xml:space="preserve"> Número de  herramientas implementadas para la promoción de los Derechos Humanos en los Establecimientos. </t>
  </si>
  <si>
    <t xml:space="preserve">  Número de herramientas implementadas  para la prevención de los Derechos Humanos en los Establecimientos.</t>
  </si>
  <si>
    <t xml:space="preserve">  Numero de herramientas diseñadas para la gestión de los Derechos Humanos.</t>
  </si>
  <si>
    <t>Implementar Herramientas de Evaluación Penitenciaria (proyecto de Inversión)</t>
  </si>
  <si>
    <t xml:space="preserve"> ERON con Bibliotecas en funcionamiento (espacio físico, mobiliario, equipo de computo con software, material bibliográfico actualizado y personal capacitado)</t>
  </si>
  <si>
    <t xml:space="preserve">Gestionar Alianzas estratégicas en el mejoramiento y diseño de los productos artesanales de la PPL </t>
  </si>
  <si>
    <t xml:space="preserve">(2) Ferias de exposición nacional con la vinculación de los establecimientos de reclusión adscritos al INPEC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</si>
  <si>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</si>
  <si>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</si>
  <si>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</si>
  <si>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</si>
  <si>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 xml:space="preserve">Evaluar el Sistema de Control Interno. </t>
  </si>
  <si>
    <t>Plan Anticorrupción y Atención al Ciudadano formulado y monitoreado</t>
  </si>
  <si>
    <t>SERVICIO AL CIUDADANO</t>
  </si>
  <si>
    <t xml:space="preserve">Requerimientos asociados a eventos y/o logística que conlleven a mejorar la percepción de la comunidad y la potencialización de la imagen de la entidad ante los grupos de interés, atendidos.  </t>
  </si>
  <si>
    <t>GRUPO DE RELACIONES INTERNACIONALES Y PROTOCOLO</t>
  </si>
  <si>
    <t xml:space="preserve">Fomentar las relaciones institucionales del INPEC con organismos y entidades internacionales,  y con entidades Nacionales que tengan competencia en lo internacional. </t>
  </si>
  <si>
    <t>Numero</t>
  </si>
  <si>
    <t>Orientar  acciones de Información, Educación y Comunicación IEC, enfocadas a la salud pública para la PPL</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</si>
  <si>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</si>
  <si>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</si>
  <si>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 de establecimientos con programas de educación en el marco del modelo educativo</t>
  </si>
  <si>
    <t>Incremento en la demanda de cupos para las actividades ocupacionales y productivas</t>
  </si>
  <si>
    <t>Implementación  de nuevos  puntos de venta identificados con la marca institucional Libera Colombia ®.</t>
  </si>
  <si>
    <t>Fortalecimiento de los puntos de venta existentes de la  Marca Institucional Libera Colombia  ®.</t>
  </si>
  <si>
    <t>Realizar Seguimiento al mejoramiento de los servicios de salud</t>
  </si>
  <si>
    <t>GRUPO ASUNTOS PENITENCIARIOS</t>
  </si>
  <si>
    <t>Realización de audiencia de rendición de cuentas en cada vigencia</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</si>
  <si>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</si>
  <si>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</si>
  <si>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</si>
  <si>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</si>
  <si>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</si>
  <si>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</si>
  <si>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</si>
  <si>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 xml:space="preserve">Implementar la Norma Internacional de Contabilidad del Sector Público en el INPEC conforme al cronograma anual  </t>
  </si>
  <si>
    <t>Fortalecer el Sistema de Control Interno Contable del INPEC conforme al cronograma anual</t>
  </si>
  <si>
    <t>Controlar  el pago de los servicios públicos a nivel nacional a cargo del Instituto</t>
  </si>
  <si>
    <t>Coordinar con las dependencias del instituto los servicios generales y de vigilancia privada requerida para el óptimo funcionamiento administrativo.</t>
  </si>
  <si>
    <t>Controlar de manera oportuna el mantenimiento y reparaciones locativas, de infraestructura y enseres asignados a las dependencias de las sedes administrativas del Instituto.</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</si>
  <si>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</si>
  <si>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</si>
  <si>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</si>
  <si>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</si>
  <si>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</si>
  <si>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</si>
  <si>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</si>
  <si>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</si>
  <si>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Tener el control del parque automotor del instituto </t>
  </si>
  <si>
    <t xml:space="preserve">Controlar los bienes muebles de las unidades ejecutoras de propiedad del Instituto </t>
  </si>
  <si>
    <t>Dotar del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</si>
  <si>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</si>
  <si>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Atender y tramitar oportunamente los informes de reclamación de siniestros presentados por los servidores públicos del INPEC</t>
  </si>
  <si>
    <t>Lograr la eficiente y oportuna adquisición de los bienes y servicios programados en el Plan Anual de Adquisiciones para la vigencia</t>
  </si>
  <si>
    <t>Asegurar la eficiente y oportuna función de supervisión a la ejecución contractual</t>
  </si>
  <si>
    <t>DIRECCIONAMIENTO ESTRATEGICO 1</t>
  </si>
  <si>
    <t>Diseñar e implementar programas de tratamiento penitenciario y de atención social eficaces beneficiando a la ppl y facilitando su proceso de prisionalización</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</si>
  <si>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</si>
  <si>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</si>
  <si>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</si>
  <si>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</si>
  <si>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</si>
  <si>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</si>
  <si>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Realizar seguimiento al Plan Institucional de Archivos PINAR</t>
  </si>
  <si>
    <t xml:space="preserve">Porcentual </t>
  </si>
  <si>
    <t xml:space="preserve">Diseñar, elaborar y difusión de la  Cápsula informativa en Derechos Humanos </t>
  </si>
  <si>
    <t xml:space="preserve">Diseñar, elaborar y difusión de la herramienta de promoción  de Derechos a las personas privadas de la libertad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</si>
  <si>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</si>
  <si>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</si>
  <si>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</si>
  <si>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Formulación y Aprobación del Modelo Integrado de Planeación y Gestión</t>
  </si>
  <si>
    <t>Administrar el modulo de la planeación estratégica del Instituto</t>
  </si>
  <si>
    <t>Diseño y aplicación de mecanismo de evaluación de la estrategia de rendición de cuentas por cada vigencia</t>
  </si>
  <si>
    <t>Información Institucional actualizada y disponible a través de medios físicos y electrónicos de acuerdo al articulo  9 de la ley 1712 de 2014.</t>
  </si>
  <si>
    <t>Implementar las políticas  tics gubernamentales (Proyecto de inversión)</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</si>
  <si>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</si>
  <si>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</si>
  <si>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</si>
  <si>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</si>
  <si>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</si>
  <si>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 xml:space="preserve">Reforzar y capacitar a los integrantes del equipo operativo calidad MECI en el modulo de documentación de la herramienta ISOlucion  de acuerdo a requerimientos presentados a la OFPLA por los dueños de proceso </t>
  </si>
  <si>
    <t xml:space="preserve">Informar a la Dirección General anualmente el desempeño de  Gestión del sistema de Gestión de la Calidad y sobre las oportunidades de mejora </t>
  </si>
  <si>
    <t>Implementar el modelo estándar de control interno en coordinación con las dependencias del instituto de acuerdo a competencias del MECI .</t>
  </si>
  <si>
    <t xml:space="preserve">Tramites de casa cárcel solicitados y resueltos </t>
  </si>
  <si>
    <t>Seguimiento mensual de los indicadores, (físico, producto y financiero) de los proyectos de inversión activos</t>
  </si>
  <si>
    <t>Promover el mejoramiento continuo del Instituto mediante métodos, procedimientos de control y gestión de riesgos, así como mecanismos de prevención y evaluación de este.</t>
  </si>
  <si>
    <t>Evaluación del sistema de control interno (FURAG II)</t>
  </si>
  <si>
    <t>Revista de Control Interno orientada a contribuir activamente en la identificación de mejoras al sistema de control interno, divulgando las políticas, metodologías y normativas del INPEC, sensibilizando sobre temas transversales de gestión y control.</t>
  </si>
  <si>
    <t>Evaluación de la eficacia de la estrategia implementada por el INPEC para promover la aplicación del Código de Integridad.</t>
  </si>
  <si>
    <t>Mejorar la accesibilidad a elementos básicas para la población privada de la libertad Intramural</t>
  </si>
  <si>
    <t>Mejorar la resolución  de conflictos  al interior de los establecimientos de reclusión del país. (proyecto de inversión)</t>
  </si>
  <si>
    <t xml:space="preserve"> Fortalecer el programa de atención de consumo de sustancias psicoactivas en la población privada de la libertad a cargo del INPEC. (proyecto de Inversión)</t>
  </si>
  <si>
    <t>Fortalecer los centros de referenciación del orden Nacional</t>
  </si>
  <si>
    <t>Fortalecer el tratamiento penitenciario con la implementación de comunidades terapéuticas en el ERON</t>
  </si>
  <si>
    <t xml:space="preserve">Facilitar el acompañamiento de las entidades religiosas para que las practicas de culto y el aporte al bien común se materialicen, según necesidades de asistencia espiritual y religiosa de la Población Privada de la Libertad y funcionarios. </t>
  </si>
  <si>
    <t>Fortalecer la dimensión espiritual de la población privada de libertad y funcionarios.</t>
  </si>
  <si>
    <t xml:space="preserve">ERON  desarrollando el modelo educativo </t>
  </si>
  <si>
    <t xml:space="preserve">ERON con programas  culturales y artísticos. </t>
  </si>
  <si>
    <t>Aprobación de las normas técnicas que establecen los requisitos que deben cumplir y los ensayos a los que deben someterse las materias primas e insumos utilizados en la fabricación de uniformes y calzado para la PPL condenada.</t>
  </si>
  <si>
    <t>Participación  en  (2) ferias de exposición  regional , lideradas por cada una de las (6) regionales  con la vinculación de  los Establecimientos de su jurisdicción.</t>
  </si>
  <si>
    <t xml:space="preserve">Mantener al 100% el aseguramiento en salud de la población privada de la libertad </t>
  </si>
  <si>
    <t xml:space="preserve">Diseñar y Elaboración de estrategias  para Sensibilizaciones  sobre temas relacionados con Derechos Humanos </t>
  </si>
  <si>
    <t>Garantizar un adecuado flujo de información tanto interna  como externa</t>
  </si>
  <si>
    <t>Cumplir con el cronograma anual de seguimiento a la Política de eficiencia administrativa y cero papel</t>
  </si>
  <si>
    <t xml:space="preserve">Seguimiento de información en redes sociales ( YouTube, Twitter y Facebook) </t>
  </si>
  <si>
    <t>Modernización  del programa de atención  niños RM Bogotá</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</si>
  <si>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</si>
  <si>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</si>
  <si>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</si>
  <si>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</si>
  <si>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</si>
  <si>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</si>
  <si>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</si>
  <si>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</si>
  <si>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</si>
  <si>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</si>
  <si>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</si>
  <si>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</si>
  <si>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</si>
  <si>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</si>
  <si>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</si>
  <si>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</si>
  <si>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</si>
  <si>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</si>
  <si>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</si>
  <si>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</si>
  <si>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</si>
  <si>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</si>
  <si>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</si>
  <si>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P197</t>
  </si>
  <si>
    <t>C10</t>
  </si>
  <si>
    <t>P208</t>
  </si>
  <si>
    <t>IS69</t>
  </si>
  <si>
    <t>P225</t>
  </si>
  <si>
    <t>OE21</t>
  </si>
  <si>
    <t>P244</t>
  </si>
  <si>
    <t>OE22</t>
  </si>
  <si>
    <t>OE23</t>
  </si>
  <si>
    <t>OE24</t>
  </si>
  <si>
    <t>P262</t>
  </si>
  <si>
    <t>P263</t>
  </si>
  <si>
    <t>P264</t>
  </si>
  <si>
    <t>P265</t>
  </si>
  <si>
    <t>P266</t>
  </si>
  <si>
    <t>P267</t>
  </si>
  <si>
    <t>P268</t>
  </si>
  <si>
    <t>P269</t>
  </si>
  <si>
    <t>P270</t>
  </si>
  <si>
    <t>P271</t>
  </si>
  <si>
    <t>OE25</t>
  </si>
  <si>
    <t>IS96</t>
  </si>
  <si>
    <t>IS97</t>
  </si>
  <si>
    <t>IS98</t>
  </si>
  <si>
    <t>P272</t>
  </si>
  <si>
    <t>P273</t>
  </si>
  <si>
    <t>P274</t>
  </si>
  <si>
    <t>P275</t>
  </si>
  <si>
    <t>P276</t>
  </si>
  <si>
    <t>P277</t>
  </si>
  <si>
    <t>P278</t>
  </si>
  <si>
    <t>P279</t>
  </si>
  <si>
    <t>P280</t>
  </si>
  <si>
    <t>OE26</t>
  </si>
  <si>
    <t>P281</t>
  </si>
  <si>
    <t>P282</t>
  </si>
  <si>
    <t>P283</t>
  </si>
  <si>
    <t>P284</t>
  </si>
  <si>
    <t>P285</t>
  </si>
  <si>
    <t>P287</t>
  </si>
  <si>
    <t>P288</t>
  </si>
  <si>
    <t>DOCUMENTAL</t>
  </si>
  <si>
    <t xml:space="preserve">Realizar el seguimiento de la ejecución presupuestal dando cumplimiento a las metas establecidas para tal fin en el plan de Acción, para aprovechar los recursos asignados con eficiencia y eficacia. </t>
  </si>
  <si>
    <t>OE27</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</si>
  <si>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</si>
  <si>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</si>
  <si>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</si>
  <si>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P286</t>
  </si>
  <si>
    <t>Evaluar los planes, programas y proyectos de competencia directa de la Dirección  Corporativa  de conformidad con las instrucciones impartidas y las normas legales vigentes.</t>
  </si>
  <si>
    <t>Controlar los trámites tendientes a la legalización de los bienes inmuebles destinados al instituto y la actualización de la información de las viviendas fiscales a través de las hojas de vida de cada inmueble.</t>
  </si>
  <si>
    <t>Implementación del nuevo codigo General disciplinario Ley 1952 de enero del 2019</t>
  </si>
  <si>
    <t>Seguimiento y orientacion a las acciones que realicen las entidades religiosas a traves de los lideres espirituales o voluntarios</t>
  </si>
  <si>
    <t>Planes ocupacionales del área laboral revisados y analizados en los 132 ERON</t>
  </si>
  <si>
    <t>Aumentar la cobertura de PPL que participan en actividades de prevención del consumo de SPA</t>
  </si>
  <si>
    <t>Diseñar e implementar acciones para mejorar la intervención de conductas suicidas.</t>
  </si>
  <si>
    <t>Ampliación de oferta de educación supérior</t>
  </si>
  <si>
    <t>Ampliar la participación de la Población privada de la libertad habil a la oferta educativa desarrollada por el Sena</t>
  </si>
  <si>
    <t xml:space="preserve">Ampliación de la cobertura del programa de preparación  y  validación ICFES </t>
  </si>
  <si>
    <t>Identificar mediante análisis los cambios en el comportamiento de los EISP en los ERON</t>
  </si>
  <si>
    <t>Vigilar la realización del EMI por parte del prestador de salud en los ERON</t>
  </si>
  <si>
    <t xml:space="preserve">Coordinar la Recepción y Atención de las visitas de las diferentes delegaciones extranjeras mediante las gestiones administrativas, logísticas y protocolarias en procura de mantener la imagen del instituto  </t>
  </si>
  <si>
    <t>Coordinar el ingreso del Cuerpo Consular  y/o Agentes Diplomáticos en misión oficial a los Establecimientos del Orden Nacional.</t>
  </si>
  <si>
    <t xml:space="preserve">Realizar  las gestiones Administrativas de  las Comisiones al Extranjero y/o Repatriaciones de los Funcionarios Postulados para dichas actividades. </t>
  </si>
  <si>
    <t>Realización  del Encuentro Anual de Cónsules Acreditados en Colombia con la Dirección General.</t>
  </si>
  <si>
    <t>Realizar seguimiento y acompañamiento al avance del plan de implementación Estándares "ACA" en Jamundí, Espinal y Escuela Penitenciaria</t>
  </si>
  <si>
    <t xml:space="preserve">Requerimientos de  traslados  de la población privada de la libertad,  atendidos siguiendo las directrices, criterios y procedimientos de conformidad con la ley </t>
  </si>
  <si>
    <t>Requerimientos de  remisiones de la población privada de la libertad,  atendidos siguiendo las directrices, criterios y procedimientos de conformidad con la ley</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</si>
  <si>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</si>
  <si>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Informe de gestión anual de la entidad publicado en la página web institucional</t>
  </si>
  <si>
    <t>Realizar seguimiento trimestral a los planes de acción de las Direcciones Regionales y establecimientos de reclusión.</t>
  </si>
  <si>
    <t>Diseñar  nuevos cuadros de salida de información estadística de la PPL para el tablero virtual.</t>
  </si>
  <si>
    <t>Realizar operativos de intervención del GROPE</t>
  </si>
  <si>
    <t>Iniciar el proceso de judicialización en los delitos de los cuales se tenga conocimiento al interior de los ERON</t>
  </si>
  <si>
    <t>Atender los requerimiento de los ERON en la consulta de la base de datos Registraduría Nacional del Estado Civil para identificación e individualización de personas</t>
  </si>
  <si>
    <t>Coordinar las actividades correspondientes a la realización de los cursos de las diferentes especialidades que involucran al personal de Cuerpo de Custodia y Vigilancia</t>
  </si>
  <si>
    <t>Atender las solicitudes de amenazas de muerte contra PPL y/o servidores penitenciarios</t>
  </si>
  <si>
    <t>Diagnosticar la planta de semovientes caninos y la logistica necesaria para su adecuado funcionamiento por cada ERON</t>
  </si>
  <si>
    <t>Consolidar la información respecto a la identificación e idoneidad del recurso canino</t>
  </si>
  <si>
    <t>Formular los linemamientos de operatividad para los ERON</t>
  </si>
  <si>
    <t>Realizar el análisis mensual de los indicadores de seguridad</t>
  </si>
  <si>
    <t>Formular las tablas de organización del personal del cuerpo de cuatodia y vigilancia de acuerdo a las necesidades de los servicios de seguridad en cada ERON</t>
  </si>
  <si>
    <t>Determinar la planta tipo del personal de Cuerpo de Custodia y Vigilancia para cada ERON</t>
  </si>
  <si>
    <t>Llevar acabo la incorporación, la administración y licenciamiento del servicio militar de los auxiliares del Cuerpo de Custodia</t>
  </si>
  <si>
    <t>Llevar acabo el encuentro de comandantes de centros de instrucción</t>
  </si>
  <si>
    <t>Recolectar, analizar y evaluar de manera permanente la información reportada por los ERON  bajo los parámetros estadisticos, generando la ruta para una eficaz toma de decisiones.</t>
  </si>
  <si>
    <t>Asesorar la formulación de los planes de mejoramiento por parte de entidades Externas como de la Oficina de control Interno</t>
  </si>
  <si>
    <t>Gestionar el Proyecto de Inversión (Fortalecer la Gestión Archivística del INPEC) (Proyecto de Inversión)</t>
  </si>
  <si>
    <t>IS87</t>
  </si>
  <si>
    <t>IS88</t>
  </si>
  <si>
    <t>IS89</t>
  </si>
  <si>
    <t>DOCUMENTAL 42</t>
  </si>
  <si>
    <t>COMUNICACIÓN ORGANIZACIONAL Y MEDIOS INSTITUCIONALES 43</t>
  </si>
  <si>
    <t>Implementar el Plan de seguridad y privacidad de la información</t>
  </si>
  <si>
    <t>Gestionar y/o elaborar  herramienta audiovisual para la promocion de los Derechos Humanos</t>
  </si>
  <si>
    <t>Herramientas de prevencion de Derechos Humanos implementadas en los Establecimientos (sensibilizaciones y socializacion de documentos informativos)</t>
  </si>
  <si>
    <t>Elaborar y presentar a la Direccion General el informe de  seguimiento sobre los casos internacionales de los cuales se tenga conocimiento.</t>
  </si>
  <si>
    <t xml:space="preserve">Coordinar mesas de trabajo para  la construccion de una herramienta de monitoreo para las variables de Derechos Humanos </t>
  </si>
  <si>
    <t>"Herramientas de promoción de Derechos Humanos Implementadas en los Establecimientos (campaña,capsulas,herramienta de promoción de derechos a ppl,herramientas de conmemoración a días de derechos humanos)".</t>
  </si>
  <si>
    <t xml:space="preserve">PLAN INDICATIVO DEL DIRECCIONAMIENTO ESTRATEGICO 2019-2022" </t>
  </si>
  <si>
    <t xml:space="preserve"> Ampliación cobertura programa de alfabetización en establecimientos de reclusión</t>
  </si>
  <si>
    <t>INDICADORES DEL SECTOR</t>
  </si>
  <si>
    <t>INTEGRIDAD EN EL SERVICIO PÚBLICO 2</t>
  </si>
  <si>
    <t>Gestionar un talento humano idóneo, comprometido y transparente, que contribuya al cumplimiento de la misión institucional, los fines del Estado, y alcance su propio desarrollo personal y laboral.</t>
  </si>
  <si>
    <t>Presupuesto formulado para la vigencia acorde con los lineamientos emitidos desde el Ministerio de Hacienda y Crédito Público y el Departamento Nacional de Planeación 5</t>
  </si>
  <si>
    <t>Porcentaje de cumplimiento Decreto 612 del 2018 4</t>
  </si>
  <si>
    <t>Porcentaje de cumplimiento Decreto 612 del 2018</t>
  </si>
  <si>
    <t>Porcentaje de disponibilidad del aplicativo misional SISIPEC</t>
  </si>
  <si>
    <t>Porcentaje de implementación de la Política de Gobierno Digital establecida por MINTIC.</t>
  </si>
  <si>
    <t>Porcentaje de avance en el cumplimiento de las acciones relacionadas con el ciclo de ingreso del talento humano</t>
  </si>
  <si>
    <t>Porcentaje de avance en el cumplimiento de las acciones relacionadas con el ciclo de desarrollo del talento humano</t>
  </si>
  <si>
    <t>Porcentaje de avance en el cumplimiento de las acciones de retiro del servidor público realizadas</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</si>
  <si>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</si>
  <si>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</si>
  <si>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</si>
  <si>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Planes Formulados y aprobados 8</t>
  </si>
  <si>
    <t>Información estadística de la PPL elaborada y publicada 9</t>
  </si>
  <si>
    <t>Presupuesto formulado para la vigencia 11</t>
  </si>
  <si>
    <t>Incremento en la participación ciudadana en relación a la vigencia anterior para mejorar la gestión institucional</t>
  </si>
  <si>
    <t>Porcentaje de satisfacción de la audiencia de  rendición de cuentas para mejorar la gestión institucional</t>
  </si>
  <si>
    <t xml:space="preserve">Porcentaje de Implementación y actualización del  SGI del Instituto  </t>
  </si>
  <si>
    <t>Número de Programas de formación académica o laboral ofertados  aprobados por la autoridad educativa correspondiente.</t>
  </si>
  <si>
    <t>Porcentaje de cumplimiento de demanda de eventos Y/o logística institucional organizados</t>
  </si>
  <si>
    <t xml:space="preserve">Número de reportes de armamento de los ERON elaborado </t>
  </si>
  <si>
    <t>Número requerimientos demograficos poblacional demandados tramitados  10</t>
  </si>
  <si>
    <t>Número de Seguimientos  a las subunidades ejecutoras en cumplimiento de la información contable</t>
  </si>
  <si>
    <t xml:space="preserve">Porcentaje de apropiación definitiva del presupuesto </t>
  </si>
  <si>
    <t xml:space="preserve">Porcentaje de disponibilidad  en los servicios  conectividad de red de comunicaciones </t>
  </si>
  <si>
    <t>Porcentaje de cumplimiento soporte técnico de las herramientas Ofimáticas implementadas en la sede central y anexos tramitados.</t>
  </si>
  <si>
    <t>Porcentaje de la eficacia del buen uso y aprovechamiento de la infraestructura tecnológica del Instituto</t>
  </si>
  <si>
    <t>Porcentaje de Implementaciòn en  GLPI (Gestión libre del parque informático) y el seguimiento a la infraestructura tecnológica de seguridad y vigilancia electrónica.</t>
  </si>
  <si>
    <t>Porcentaje de cumplimiento de Seguimientos oportunos de tramites  reportados en el aplicativo</t>
  </si>
  <si>
    <t>Porcentaje de cumplimiento de los soportes técnicos de los sistemas de información de apoyo demandados solucionados</t>
  </si>
  <si>
    <t>Porcentaje de cumplimiento de los soportes técnicos del sistema de información misional SISIPEC demandados solucionados</t>
  </si>
  <si>
    <t xml:space="preserve">Número  de Seguimientos a  las necesidades prioritarias de infraestructura subsanadas por la USPEC.  </t>
  </si>
  <si>
    <t>Porcentaje de las herramientas TICs implementadas en el Instituto con difusión y entrenamiento</t>
  </si>
  <si>
    <t xml:space="preserve"> Porcentaje de  cumplimiento de los soportes técnicos de la infraestructura tecnológica de seguridad y vigilancia electrónica solucionado.</t>
  </si>
  <si>
    <t xml:space="preserve">Porcentaje de  Decisiones de fondo de los Procesos activos, quejas e informes  </t>
  </si>
  <si>
    <t>Porcentaje de cumplimiento de los trámites de  defensa jurídica, judicial y extrajudicial de la entidad en términos y oportunidades concedidas por los Jueces de la Republica</t>
  </si>
  <si>
    <t>Porcentaje de cumplimiento de Seguimientos oportunos de tramites  reportados en el aplicativo 18</t>
  </si>
  <si>
    <t xml:space="preserve">Número de reportes de armamento de los ERON elaborado 30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</si>
  <si>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</si>
  <si>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</si>
  <si>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</si>
  <si>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</si>
  <si>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</si>
  <si>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</si>
  <si>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Número de encuentros academicos realizados para la divulgación y retroalimentación del conocimiento penitenciario.</t>
  </si>
  <si>
    <t>Incremento Porcentual de percepción del sistema</t>
  </si>
  <si>
    <t>Evaluación de la implementación de la estrategia  de aplicación del Código de Integridad realizada</t>
  </si>
  <si>
    <t>Evaluación del Estado del Sistema de Control Interno realizada</t>
  </si>
  <si>
    <t>Porcentaje de la poblaciòn intramural con Entrega de elementos de aseo personal a la PPL en abril, agosto y diciembre</t>
  </si>
  <si>
    <t>Porcentaje de cumplimiento de las VIVIF  programadas</t>
  </si>
  <si>
    <t xml:space="preserve">Porcentaje de cumplimiento de la poblaciòn intramural  atendida por atención psicológica que solicita atención </t>
  </si>
  <si>
    <t>Porcentaje de cumplimiento de la poblaciòn intramural  con actividades de  prevención al consumo de SPA</t>
  </si>
  <si>
    <t xml:space="preserve">Nùmero de ERON con protocolo de detección de riesgo suicida implementado </t>
  </si>
  <si>
    <t>Porcentaje de cumplimiento de la poblaciòn reconocida con condiciones excepcional   atendida en programas dirigidos a grupos con condiciones excepcionales</t>
  </si>
  <si>
    <t>Índice de cumplimiento integral  (fìsico, gestiòn y financiero) proyecto de inversión</t>
  </si>
  <si>
    <t xml:space="preserve">Porcentaje de ERON proyectados con programas de atención a niños </t>
  </si>
  <si>
    <t>Porcentaje de cumplimiento de la poblaciòn intramural  clasificada y/o con seguimiento  en fase de tratamiento</t>
  </si>
  <si>
    <t xml:space="preserve">Porcentaje de cumplimiento de la poblaciòn intramural   que participan en programas psicosociales con fines de tratamiento </t>
  </si>
  <si>
    <t>Nùmero  de Comunidades terapéuticas  en funcionamiento a nivel nacional</t>
  </si>
  <si>
    <t>Porcentaje de ERON  desarrollando la educación  mediante el modelo educativo del INPEC aprobado.</t>
  </si>
  <si>
    <t xml:space="preserve">Porcentaje de ERON vinculando a Poblaciòn Intramural  en los programas de educación superior </t>
  </si>
  <si>
    <t xml:space="preserve">Porcentaje de ERON vinculando a Poblaciòn Intramural  en los programas de educación para el trabajo y  desarrollo humano </t>
  </si>
  <si>
    <t xml:space="preserve">Porcentaje de ERON con Poblaciòn Intramural  con  programa de alfabetización   </t>
  </si>
  <si>
    <t>Porcentaje de ERON dotados con material bibliográfico y mobiliario para bibliotecas</t>
  </si>
  <si>
    <t xml:space="preserve">Porcentaje de ERON  con programas deportivos y recreativos implementados </t>
  </si>
  <si>
    <t xml:space="preserve">Porcentaje de ERON   con elementos para deporte, recreación, cultura y bibliotecas dotados </t>
  </si>
  <si>
    <t xml:space="preserve">Porcentaje de ERON   con programas culturales y artísticos implementado </t>
  </si>
  <si>
    <t xml:space="preserve">Número  de planes ocupacionales actualizados </t>
  </si>
  <si>
    <t xml:space="preserve">Número total de actividades productivas intervenidas </t>
  </si>
  <si>
    <t>Número de productos recibidos vendidos para puntos de ventas</t>
  </si>
  <si>
    <t>Porcentaje de ERON con cumplimiento a la política y procedimientos de alimentación</t>
  </si>
  <si>
    <t xml:space="preserve">Porcentaje total de población a cargo del INPEC  asegurada a un sistema de salud en Colombia </t>
  </si>
  <si>
    <t xml:space="preserve">Porcentaje total de ERON que notifican de manera oportuna por periodo epidemiológico </t>
  </si>
  <si>
    <t xml:space="preserve">Porcentaje  total de ERON que realizaron acciones de IEC priorizadas en el mes </t>
  </si>
  <si>
    <t xml:space="preserve">Porcentaje  total de  EMI realizados por el prestador de salud Intramural en el periodo </t>
  </si>
  <si>
    <t xml:space="preserve">Porcentaje total de citas programadas cumplidas  x mes </t>
  </si>
  <si>
    <t>Número de  Reportes  de las novedades de seguridad de los ERON</t>
  </si>
  <si>
    <t>Número operativos realizados por el GROPE</t>
  </si>
  <si>
    <t>Porcentaje de cumplimiento de los procesos de judicialización demandados radicados</t>
  </si>
  <si>
    <t>Porcentaje de cumplimiento de los ERON con la planta ideal de semovientes y logistica</t>
  </si>
  <si>
    <t xml:space="preserve">Porcentaje de  documentos actualizados del proceso de seguridad </t>
  </si>
  <si>
    <t xml:space="preserve">Porcentaje de cumplimiento de los  ERON con planta tipo definida para el personal del CCV </t>
  </si>
  <si>
    <t>Número de auxiliares Bachilleres incorporados conforme al convenio interadministrativo vigente</t>
  </si>
  <si>
    <r>
      <t xml:space="preserve">TALENTO HUMANO </t>
    </r>
    <r>
      <rPr>
        <b/>
        <sz val="11"/>
        <color rgb="FF000000"/>
        <rFont val="Calibri"/>
        <family val="2"/>
      </rPr>
      <t>1</t>
    </r>
  </si>
  <si>
    <r>
      <t xml:space="preserve">Gestionar un talento humano idóneo, comprometido y transparente, que contribuya al cumplimiento de la misión institucional,  los fines del Estado, y alcance su propio desarrollo personal y laboral. </t>
    </r>
    <r>
      <rPr>
        <b/>
        <sz val="11"/>
        <color rgb="FF000000"/>
        <rFont val="Calibri"/>
        <family val="2"/>
      </rPr>
      <t>1</t>
    </r>
  </si>
  <si>
    <r>
      <t xml:space="preserve">GESTIÓN DEL TALENTO HUMANO </t>
    </r>
    <r>
      <rPr>
        <b/>
        <sz val="11"/>
        <color rgb="FF000000"/>
        <rFont val="Calibri"/>
        <family val="2"/>
      </rPr>
      <t>1</t>
    </r>
  </si>
  <si>
    <r>
      <t xml:space="preserve">Formar y capacitar a los servidores públicos del Instituto y de las otras entidades, en el campo penitenciario y carcelario, con el fin de desarrollar competencias que les permitan desempeñarse en su puesto de trabajo. </t>
    </r>
    <r>
      <rPr>
        <b/>
        <sz val="11"/>
        <color rgb="FF000000"/>
        <rFont val="Calibri"/>
        <family val="2"/>
      </rPr>
      <t>2</t>
    </r>
  </si>
  <si>
    <r>
      <t xml:space="preserve">Porcentaje de servidores públicos del Instituto formados y capacitados </t>
    </r>
    <r>
      <rPr>
        <b/>
        <sz val="11"/>
        <color rgb="FF000000"/>
        <rFont val="Calibri"/>
        <family val="2"/>
      </rPr>
      <t>2</t>
    </r>
  </si>
  <si>
    <r>
      <t xml:space="preserve">Porcentaje de cumplimiento del ciclo del servidor público (planeación, ingreso, desarrollo y retiro) aplicado en la gestión del talento humano. </t>
    </r>
    <r>
      <rPr>
        <b/>
        <sz val="11"/>
        <color rgb="FF000000"/>
        <rFont val="Calibri"/>
        <family val="2"/>
      </rPr>
      <t>1</t>
    </r>
  </si>
  <si>
    <r>
      <t xml:space="preserve">PLANEACIÓN DEL RECURSO HUMANO </t>
    </r>
    <r>
      <rPr>
        <b/>
        <sz val="11"/>
        <color rgb="FF000000"/>
        <rFont val="Calibri"/>
        <family val="2"/>
      </rPr>
      <t>1</t>
    </r>
  </si>
  <si>
    <r>
      <t xml:space="preserve">INGRESO DEL TALENTO HUMANO </t>
    </r>
    <r>
      <rPr>
        <b/>
        <sz val="11"/>
        <color rgb="FF000000"/>
        <rFont val="Calibri"/>
        <family val="2"/>
      </rPr>
      <t>2</t>
    </r>
  </si>
  <si>
    <r>
      <t xml:space="preserve">DESARROLLO TALENTO HUMANO </t>
    </r>
    <r>
      <rPr>
        <b/>
        <sz val="11"/>
        <color rgb="FF000000"/>
        <rFont val="Calibri"/>
        <family val="2"/>
      </rPr>
      <t>3</t>
    </r>
  </si>
  <si>
    <r>
      <t xml:space="preserve">RETIRO DEL TALENTO HUMANO </t>
    </r>
    <r>
      <rPr>
        <b/>
        <sz val="11"/>
        <color rgb="FF000000"/>
        <rFont val="Calibri"/>
        <family val="2"/>
      </rPr>
      <t>4</t>
    </r>
  </si>
  <si>
    <r>
      <t>FORMACIÓN Y CAPACITACIÓN PENITENCIARIA</t>
    </r>
    <r>
      <rPr>
        <b/>
        <sz val="11"/>
        <color rgb="FF000000"/>
        <rFont val="Calibri"/>
        <family val="2"/>
      </rPr>
      <t xml:space="preserve"> 5</t>
    </r>
  </si>
  <si>
    <r>
      <t xml:space="preserve">CÓDIGO DE INTEGRIDAD  </t>
    </r>
    <r>
      <rPr>
        <b/>
        <sz val="11"/>
        <color rgb="FF000000"/>
        <rFont val="Calibri"/>
        <family val="2"/>
      </rPr>
      <t>6</t>
    </r>
  </si>
  <si>
    <r>
      <t xml:space="preserve">Porcentaje de avance en el cumplimiento de las acciones de la planeación estratégica de Talento humano </t>
    </r>
    <r>
      <rPr>
        <b/>
        <sz val="11"/>
        <color rgb="FF000000"/>
        <rFont val="Calibri"/>
        <family val="2"/>
      </rPr>
      <t>1</t>
    </r>
  </si>
  <si>
    <r>
      <t xml:space="preserve">Porcentaje de avance en el cumplimiento de las acciones relacionadas con el ciclo de ingreso del talento humano </t>
    </r>
    <r>
      <rPr>
        <b/>
        <sz val="11"/>
        <color rgb="FF000000"/>
        <rFont val="Calibri"/>
        <family val="2"/>
      </rPr>
      <t>2</t>
    </r>
  </si>
  <si>
    <r>
      <t xml:space="preserve">Porcentaje de avance en el cumplimiento de las acciones relacionadas con el ciclo de desarrollo del talento humano </t>
    </r>
    <r>
      <rPr>
        <b/>
        <sz val="11"/>
        <color rgb="FF000000"/>
        <rFont val="Calibri"/>
        <family val="2"/>
      </rPr>
      <t>3</t>
    </r>
  </si>
  <si>
    <r>
      <t xml:space="preserve">Porcentaje de avance en el cumplimiento de las acciones de retiro del servidor público realizadas </t>
    </r>
    <r>
      <rPr>
        <b/>
        <sz val="11"/>
        <color rgb="FF000000"/>
        <rFont val="Calibri"/>
        <family val="2"/>
      </rPr>
      <t>4</t>
    </r>
  </si>
  <si>
    <r>
      <t xml:space="preserve">Tasa anual de estudiantes promovidos </t>
    </r>
    <r>
      <rPr>
        <b/>
        <sz val="11"/>
        <color rgb="FF000000"/>
        <rFont val="Calibri"/>
        <family val="2"/>
      </rPr>
      <t>5</t>
    </r>
  </si>
  <si>
    <r>
      <t xml:space="preserve">Número Programas de formación académica o laboral ofertados  aprobados por la autoridad educativa correspondiente. </t>
    </r>
    <r>
      <rPr>
        <b/>
        <sz val="11"/>
        <color rgb="FF000000"/>
        <rFont val="Calibri"/>
        <family val="2"/>
      </rPr>
      <t>6</t>
    </r>
  </si>
  <si>
    <r>
      <t xml:space="preserve">Porcentaje de avance  de la implementación  de la caja de herramientas. </t>
    </r>
    <r>
      <rPr>
        <b/>
        <sz val="11"/>
        <color rgb="FF000000"/>
        <rFont val="Calibri"/>
        <family val="2"/>
      </rPr>
      <t>7</t>
    </r>
  </si>
  <si>
    <r>
      <t xml:space="preserve">Fortalecer la comunidad penitenciaria y su relación con el Instituto en un entorno confiable que permita la apertura y el aprovechamiento de los datos públicos. </t>
    </r>
    <r>
      <rPr>
        <b/>
        <sz val="11"/>
        <color rgb="FF000000"/>
        <rFont val="Calibri"/>
        <family val="2"/>
      </rPr>
      <t>6</t>
    </r>
  </si>
  <si>
    <r>
      <t xml:space="preserve">RELACIÓN -ESTADO CIUDADANO </t>
    </r>
    <r>
      <rPr>
        <b/>
        <sz val="11"/>
        <color rgb="FF000000"/>
        <rFont val="Calibri"/>
        <family val="2"/>
      </rPr>
      <t>5</t>
    </r>
  </si>
  <si>
    <r>
      <t xml:space="preserve">GESTIÓN POR VALORES PARA EL RESULTADO </t>
    </r>
    <r>
      <rPr>
        <b/>
        <sz val="11"/>
        <color rgb="FF000000"/>
        <rFont val="Calibri"/>
        <family val="2"/>
      </rPr>
      <t>3</t>
    </r>
  </si>
  <si>
    <r>
      <t xml:space="preserve">TRANSPARENCIA Y ACCESO A LA INFORMACIÓN PÚBLICA </t>
    </r>
    <r>
      <rPr>
        <b/>
        <sz val="11"/>
        <color rgb="FF000000"/>
        <rFont val="Calibri"/>
        <family val="2"/>
      </rPr>
      <t>10</t>
    </r>
  </si>
  <si>
    <r>
      <t xml:space="preserve">ATENCIÓN AL CIUDADANO </t>
    </r>
    <r>
      <rPr>
        <b/>
        <sz val="11"/>
        <color rgb="FF000000"/>
        <rFont val="Calibri"/>
        <family val="2"/>
      </rPr>
      <t>11</t>
    </r>
  </si>
  <si>
    <r>
      <t xml:space="preserve">RACIONALIZACIÓN DE TRAMITE </t>
    </r>
    <r>
      <rPr>
        <b/>
        <sz val="11"/>
        <color rgb="FF000000"/>
        <rFont val="Calibri"/>
        <family val="2"/>
      </rPr>
      <t>12</t>
    </r>
  </si>
  <si>
    <r>
      <t xml:space="preserve">RENDICIÓN DE CUENTAS Y PARTICIPACIÓN CIUDADANA </t>
    </r>
    <r>
      <rPr>
        <b/>
        <sz val="11"/>
        <color rgb="FF000000"/>
        <rFont val="Calibri"/>
        <family val="2"/>
      </rPr>
      <t>13</t>
    </r>
  </si>
  <si>
    <r>
      <t xml:space="preserve">TIC PARA LA SOCIEDAD </t>
    </r>
    <r>
      <rPr>
        <b/>
        <sz val="11"/>
        <color rgb="FF000000"/>
        <rFont val="Calibri"/>
        <family val="2"/>
      </rPr>
      <t>14</t>
    </r>
  </si>
  <si>
    <r>
      <t xml:space="preserve">REDISEÑO INSTITUCIONAL Y OPERACIÓN POR PROCESOS </t>
    </r>
    <r>
      <rPr>
        <b/>
        <sz val="11"/>
        <color rgb="FF000000"/>
        <rFont val="Calibri"/>
        <family val="2"/>
      </rPr>
      <t>15</t>
    </r>
  </si>
  <si>
    <r>
      <t xml:space="preserve">EFICIENCIA DEL GASTO PUBLICO </t>
    </r>
    <r>
      <rPr>
        <b/>
        <sz val="11"/>
        <color rgb="FF000000"/>
        <rFont val="Calibri"/>
        <family val="2"/>
      </rPr>
      <t>16</t>
    </r>
  </si>
  <si>
    <r>
      <t xml:space="preserve">TIC PARA EL ESTADO </t>
    </r>
    <r>
      <rPr>
        <b/>
        <sz val="11"/>
        <color rgb="FF000000"/>
        <rFont val="Calibri"/>
        <family val="2"/>
      </rPr>
      <t>17</t>
    </r>
  </si>
  <si>
    <r>
      <t xml:space="preserve">SEGURIDAD DIGITAL </t>
    </r>
    <r>
      <rPr>
        <b/>
        <sz val="11"/>
        <color rgb="FF000000"/>
        <rFont val="Calibri"/>
        <family val="2"/>
      </rPr>
      <t>18</t>
    </r>
  </si>
  <si>
    <r>
      <t xml:space="preserve">DEFENSA JURÍDICA </t>
    </r>
    <r>
      <rPr>
        <b/>
        <sz val="11"/>
        <color rgb="FF000000"/>
        <rFont val="Calibri"/>
        <family val="2"/>
      </rPr>
      <t>19</t>
    </r>
  </si>
  <si>
    <r>
      <t>MEJORA NORMATIVA</t>
    </r>
    <r>
      <rPr>
        <b/>
        <sz val="11"/>
        <color rgb="FF000000"/>
        <rFont val="Calibri"/>
        <family val="2"/>
      </rPr>
      <t xml:space="preserve"> 20</t>
    </r>
  </si>
  <si>
    <r>
      <t xml:space="preserve">Índice en la Oportunidad de respuesta </t>
    </r>
    <r>
      <rPr>
        <b/>
        <sz val="11"/>
        <color rgb="FF000000"/>
        <rFont val="Calibri"/>
        <family val="2"/>
      </rPr>
      <t>13</t>
    </r>
  </si>
  <si>
    <r>
      <t xml:space="preserve">Porcentaje de cumplimiento de demanda de eventos Y/o logística institucional organizados </t>
    </r>
    <r>
      <rPr>
        <b/>
        <sz val="11"/>
        <color rgb="FF000000"/>
        <rFont val="Calibri"/>
        <family val="2"/>
      </rPr>
      <t>16</t>
    </r>
  </si>
  <si>
    <r>
      <t xml:space="preserve">Incremento en la participación ciudadana en relación a la vigencia anterior para mejorar la gestión institucional </t>
    </r>
    <r>
      <rPr>
        <b/>
        <sz val="11"/>
        <color rgb="FF000000"/>
        <rFont val="Calibri"/>
        <family val="2"/>
      </rPr>
      <t>19</t>
    </r>
  </si>
  <si>
    <r>
      <t xml:space="preserve">Porcentaje de satisfacción de la audiencia de  rendición de cuentas para mejorar la gestión institucional </t>
    </r>
    <r>
      <rPr>
        <b/>
        <sz val="11"/>
        <color rgb="FF000000"/>
        <rFont val="Calibri"/>
        <family val="2"/>
      </rPr>
      <t>20</t>
    </r>
  </si>
  <si>
    <r>
      <t xml:space="preserve">Porcentaje de cumplimiento de los soportes técnicos del sistema de información misional SISIPEC demandados solucionados </t>
    </r>
    <r>
      <rPr>
        <b/>
        <sz val="11"/>
        <color rgb="FF000000"/>
        <rFont val="Calibri"/>
        <family val="2"/>
      </rPr>
      <t>21</t>
    </r>
  </si>
  <si>
    <r>
      <t xml:space="preserve">Porcentaje de cumplimiento de los soportes técnicos de los sistemas de información de apoyo demandados solucionados </t>
    </r>
    <r>
      <rPr>
        <b/>
        <sz val="11"/>
        <color rgb="FF000000"/>
        <rFont val="Calibri"/>
        <family val="2"/>
      </rPr>
      <t>22</t>
    </r>
  </si>
  <si>
    <r>
      <t xml:space="preserve">Porcentaje de disponibilidad del aplicativo misional SISIPEC </t>
    </r>
    <r>
      <rPr>
        <b/>
        <sz val="11"/>
        <color rgb="FF000000"/>
        <rFont val="Calibri"/>
        <family val="2"/>
      </rPr>
      <t>23</t>
    </r>
  </si>
  <si>
    <r>
      <t xml:space="preserve">Porcentaje de Implementación y actualización del  SGI del Instituto </t>
    </r>
    <r>
      <rPr>
        <b/>
        <sz val="11"/>
        <color rgb="FF000000"/>
        <rFont val="Calibri"/>
        <family val="2"/>
      </rPr>
      <t xml:space="preserve"> 24</t>
    </r>
  </si>
  <si>
    <r>
      <t xml:space="preserve">Porcentaje de Ejecución Presupuestal </t>
    </r>
    <r>
      <rPr>
        <b/>
        <sz val="11"/>
        <color rgb="FF000000"/>
        <rFont val="Calibri"/>
        <family val="2"/>
      </rPr>
      <t>25</t>
    </r>
  </si>
  <si>
    <r>
      <t xml:space="preserve">Número de Seguimientos  a las subunidades ejecutoras en cumplimiento de la información contable </t>
    </r>
    <r>
      <rPr>
        <b/>
        <sz val="11"/>
        <color rgb="FF000000"/>
        <rFont val="Calibri"/>
        <family val="2"/>
      </rPr>
      <t>26</t>
    </r>
  </si>
  <si>
    <r>
      <t xml:space="preserve">Número de Seguimiento a  las necesidades prioritarias de infraestructura subsanadas por la USPEC.   </t>
    </r>
    <r>
      <rPr>
        <b/>
        <sz val="11"/>
        <color rgb="FF000000"/>
        <rFont val="Calibri"/>
        <family val="2"/>
      </rPr>
      <t>27</t>
    </r>
  </si>
  <si>
    <r>
      <t xml:space="preserve">Porcentaje de apropiación definitiva del presupuesto </t>
    </r>
    <r>
      <rPr>
        <b/>
        <sz val="11"/>
        <color rgb="FF000000"/>
        <rFont val="Calibri"/>
        <family val="2"/>
      </rPr>
      <t>33</t>
    </r>
  </si>
  <si>
    <r>
      <t xml:space="preserve"> Porcentaje de disponibilidad  en los servicios  conectividad de red de comunicaciones </t>
    </r>
    <r>
      <rPr>
        <b/>
        <sz val="11"/>
        <color rgb="FF000000"/>
        <rFont val="Calibri"/>
        <family val="2"/>
      </rPr>
      <t xml:space="preserve">34  </t>
    </r>
  </si>
  <si>
    <r>
      <t xml:space="preserve">Porcentaje de cumplimiento soporte técnico de las herramientas Ofimáticas implementadas en la sede central y anexos tramitados. </t>
    </r>
    <r>
      <rPr>
        <b/>
        <sz val="11"/>
        <color rgb="FF000000"/>
        <rFont val="Calibri"/>
        <family val="2"/>
      </rPr>
      <t>35</t>
    </r>
  </si>
  <si>
    <r>
      <t xml:space="preserve">Porcentaje de implementación de la Política de Gobierno Digital establecida por MINTIC. </t>
    </r>
    <r>
      <rPr>
        <b/>
        <sz val="11"/>
        <color rgb="FF000000"/>
        <rFont val="Calibri"/>
        <family val="2"/>
      </rPr>
      <t>36</t>
    </r>
  </si>
  <si>
    <r>
      <t xml:space="preserve">Porcentaje de la eficacia del buen uso y aprovechamiento de la infraestructura tecnológica del Instituto </t>
    </r>
    <r>
      <rPr>
        <b/>
        <sz val="11"/>
        <color rgb="FF000000"/>
        <rFont val="Calibri"/>
        <family val="2"/>
      </rPr>
      <t>37</t>
    </r>
  </si>
  <si>
    <r>
      <t xml:space="preserve">Porcentaje de las herramientas TICs implementadas en el Instituto con difusión y entrenamiento </t>
    </r>
    <r>
      <rPr>
        <b/>
        <sz val="11"/>
        <color rgb="FF000000"/>
        <rFont val="Calibri"/>
        <family val="2"/>
      </rPr>
      <t>38</t>
    </r>
  </si>
  <si>
    <r>
      <t xml:space="preserve"> Porcentaje de Implementaciòn en  GLPI (Gestión libre del parque informático) y el seguimiento a la infraestructura tecnológica de seguridad y vigilancia electrónica. </t>
    </r>
    <r>
      <rPr>
        <b/>
        <sz val="11"/>
        <color rgb="FF000000"/>
        <rFont val="Calibri"/>
        <family val="2"/>
      </rPr>
      <t>39</t>
    </r>
  </si>
  <si>
    <r>
      <t xml:space="preserve">  Porcentaje de  cumplimiento de los soportes técnicos de la infraestructura tecnológica de seguridad y vigilancia electrónica solucionado. </t>
    </r>
    <r>
      <rPr>
        <b/>
        <sz val="11"/>
        <color rgb="FF000000"/>
        <rFont val="Calibri"/>
        <family val="2"/>
      </rPr>
      <t>40</t>
    </r>
  </si>
  <si>
    <r>
      <t xml:space="preserve">Porcentaje de cumplimiento de los trámites de  defensa jurídica, judicial y extrajudicial de la entidad en términos y oportunidades concedidas por los Jueces de la Republica </t>
    </r>
    <r>
      <rPr>
        <b/>
        <sz val="11"/>
        <color rgb="FF000000"/>
        <rFont val="Calibri"/>
        <family val="2"/>
      </rPr>
      <t>41</t>
    </r>
  </si>
  <si>
    <r>
      <t xml:space="preserve">Porcentaje de  Decisiones de fondo de los Procesos activos, quejas e informes  </t>
    </r>
    <r>
      <rPr>
        <b/>
        <sz val="11"/>
        <color rgb="FF000000"/>
        <rFont val="Calibri"/>
        <family val="2"/>
      </rPr>
      <t>42</t>
    </r>
  </si>
  <si>
    <r>
      <t xml:space="preserve">N°  de procesos con hechos 2017 en curso con decisiones de fondo </t>
    </r>
    <r>
      <rPr>
        <b/>
        <sz val="11"/>
        <color rgb="FF000000"/>
        <rFont val="Calibri"/>
        <family val="2"/>
      </rPr>
      <t>43</t>
    </r>
  </si>
  <si>
    <r>
      <t xml:space="preserve">Porcentaje de cumplimiento en  tramite de los recursos de segunda instancia en los procesos Disciplinarios contra funcionarios del Instituto  </t>
    </r>
    <r>
      <rPr>
        <b/>
        <sz val="11"/>
        <color rgb="FF000000"/>
        <rFont val="Calibri"/>
        <family val="2"/>
      </rPr>
      <t>46</t>
    </r>
  </si>
  <si>
    <r>
      <t xml:space="preserve">Porcentaje de cumplimiento en  tramite de las solicitudes de conceptos jurídicos y controles de legalidad de actos administrativos firmados por el Director General.  </t>
    </r>
    <r>
      <rPr>
        <b/>
        <sz val="11"/>
        <color rgb="FF000000"/>
        <rFont val="Calibri"/>
        <family val="2"/>
      </rPr>
      <t>47</t>
    </r>
  </si>
  <si>
    <r>
      <t xml:space="preserve">Eficacia de la participación ciudadana para mejorar la gestión institucional </t>
    </r>
    <r>
      <rPr>
        <b/>
        <sz val="11"/>
        <color rgb="FF000000"/>
        <rFont val="Calibri"/>
        <family val="2"/>
      </rPr>
      <t>6</t>
    </r>
  </si>
  <si>
    <r>
      <t xml:space="preserve">SEGUIMIENTO Y EVALUACIÓN DEL DESEMPEÑO INSTITUCIONAL </t>
    </r>
    <r>
      <rPr>
        <b/>
        <sz val="11"/>
        <color rgb="FF000000"/>
        <rFont val="Calibri"/>
        <family val="2"/>
      </rPr>
      <t>7</t>
    </r>
  </si>
  <si>
    <r>
      <t xml:space="preserve">Número de Productos de investigación formulados y diseñados  en la vigencia. </t>
    </r>
    <r>
      <rPr>
        <b/>
        <sz val="11"/>
        <color rgb="FF000000"/>
        <rFont val="Calibri"/>
        <family val="2"/>
      </rPr>
      <t>9</t>
    </r>
  </si>
  <si>
    <r>
      <t xml:space="preserve">INVESTIGACIÓN PENITENCIARIA Y CARCELARIA </t>
    </r>
    <r>
      <rPr>
        <b/>
        <sz val="11"/>
        <color rgb="FF000000"/>
        <rFont val="Calibri"/>
        <family val="2"/>
      </rPr>
      <t>22</t>
    </r>
  </si>
  <si>
    <r>
      <t xml:space="preserve">Número de encuentros academicos realizados para la divulgación y retroalimentación del conocimiento penitenciario. </t>
    </r>
    <r>
      <rPr>
        <b/>
        <sz val="11"/>
        <color rgb="FF000000"/>
        <rFont val="Calibri"/>
        <family val="2"/>
      </rPr>
      <t>51</t>
    </r>
  </si>
  <si>
    <r>
      <t xml:space="preserve">CONTROL INTERNO </t>
    </r>
    <r>
      <rPr>
        <b/>
        <sz val="11"/>
        <color rgb="FF000000"/>
        <rFont val="Calibri"/>
        <family val="2"/>
      </rPr>
      <t>6</t>
    </r>
  </si>
  <si>
    <r>
      <t xml:space="preserve">Evaluacion del sistema de control interno (FURAG II) </t>
    </r>
    <r>
      <rPr>
        <b/>
        <sz val="11"/>
        <color rgb="FF000000"/>
        <rFont val="Calibri"/>
        <family val="2"/>
      </rPr>
      <t>10</t>
    </r>
  </si>
  <si>
    <r>
      <t xml:space="preserve">EVALUACIÓN Y SEGUIMIENTO </t>
    </r>
    <r>
      <rPr>
        <b/>
        <sz val="11"/>
        <color rgb="FF000000"/>
        <rFont val="Calibri"/>
        <family val="2"/>
      </rPr>
      <t>23</t>
    </r>
  </si>
  <si>
    <r>
      <t xml:space="preserve">ENFOQUE HACIA LA PREVISIÓN </t>
    </r>
    <r>
      <rPr>
        <b/>
        <sz val="11"/>
        <color rgb="FF000000"/>
        <rFont val="Calibri"/>
        <family val="2"/>
      </rPr>
      <t>24</t>
    </r>
  </si>
  <si>
    <r>
      <t xml:space="preserve">EVALUACIÓN A LA GESTIÓN DEL RIESGO </t>
    </r>
    <r>
      <rPr>
        <b/>
        <sz val="11"/>
        <color rgb="FF000000"/>
        <rFont val="Calibri"/>
        <family val="2"/>
      </rPr>
      <t>25</t>
    </r>
  </si>
  <si>
    <r>
      <t xml:space="preserve">Evaluación  independienteal control Interno Contable realizada </t>
    </r>
    <r>
      <rPr>
        <b/>
        <sz val="11"/>
        <color rgb="FF000000"/>
        <rFont val="Calibri"/>
        <family val="2"/>
      </rPr>
      <t>52</t>
    </r>
  </si>
  <si>
    <r>
      <t xml:space="preserve">Evaluación del Estado del Sistema de Control Interno realizada </t>
    </r>
    <r>
      <rPr>
        <b/>
        <sz val="11"/>
        <color rgb="FF000000"/>
        <rFont val="Calibri"/>
        <family val="2"/>
      </rPr>
      <t>53</t>
    </r>
  </si>
  <si>
    <r>
      <t xml:space="preserve">Incremento Porcentual de percepción del sistema </t>
    </r>
    <r>
      <rPr>
        <b/>
        <sz val="11"/>
        <color rgb="FF000000"/>
        <rFont val="Calibri"/>
        <family val="2"/>
      </rPr>
      <t>54</t>
    </r>
  </si>
  <si>
    <r>
      <t xml:space="preserve">Evaluación de la implementación de la estrategia  de aplicación del Código de Integridad realizada. </t>
    </r>
    <r>
      <rPr>
        <b/>
        <sz val="11"/>
        <color rgb="FF000000"/>
        <rFont val="Calibri"/>
        <family val="2"/>
      </rPr>
      <t>55</t>
    </r>
  </si>
  <si>
    <r>
      <t xml:space="preserve">Plan Anticorrupción y Atención al Ciudadano formulado y monitoreado </t>
    </r>
    <r>
      <rPr>
        <b/>
        <sz val="11"/>
        <color rgb="FF000000"/>
        <rFont val="Calibri"/>
        <family val="2"/>
      </rPr>
      <t>56</t>
    </r>
  </si>
  <si>
    <r>
      <t>TRATAMIENTO PENITENCIARIO</t>
    </r>
    <r>
      <rPr>
        <b/>
        <sz val="11"/>
        <color rgb="FF000000"/>
        <rFont val="Calibri"/>
        <family val="2"/>
      </rPr>
      <t xml:space="preserve"> 7</t>
    </r>
  </si>
  <si>
    <r>
      <t xml:space="preserve">ATENCIÓN SOCIAL </t>
    </r>
    <r>
      <rPr>
        <b/>
        <sz val="11"/>
        <color rgb="FF000000"/>
        <rFont val="Calibri"/>
        <family val="2"/>
      </rPr>
      <t>26</t>
    </r>
  </si>
  <si>
    <r>
      <t xml:space="preserve">TRATAMIENTO PENITENCIARIO </t>
    </r>
    <r>
      <rPr>
        <b/>
        <sz val="11"/>
        <color rgb="FF000000"/>
        <rFont val="Calibri"/>
        <family val="2"/>
      </rPr>
      <t>27</t>
    </r>
  </si>
  <si>
    <r>
      <t xml:space="preserve">APOYO ESPIRITUAL </t>
    </r>
    <r>
      <rPr>
        <b/>
        <sz val="11"/>
        <color rgb="FF000000"/>
        <rFont val="Calibri"/>
        <family val="2"/>
      </rPr>
      <t>28</t>
    </r>
  </si>
  <si>
    <r>
      <t xml:space="preserve">EDUCACIÓN PENITENCIARIA Y CARCELARIA </t>
    </r>
    <r>
      <rPr>
        <b/>
        <sz val="11"/>
        <color rgb="FF000000"/>
        <rFont val="Calibri"/>
        <family val="2"/>
      </rPr>
      <t>29</t>
    </r>
  </si>
  <si>
    <r>
      <t xml:space="preserve">CULTURA DEPORTE Y RECREACIÓN </t>
    </r>
    <r>
      <rPr>
        <b/>
        <sz val="11"/>
        <color rgb="FF000000"/>
        <rFont val="Calibri"/>
        <family val="2"/>
      </rPr>
      <t>30</t>
    </r>
  </si>
  <si>
    <r>
      <t xml:space="preserve">ACTIVIDADES OCUPACIONALES </t>
    </r>
    <r>
      <rPr>
        <b/>
        <sz val="11"/>
        <color rgb="FF000000"/>
        <rFont val="Calibri"/>
        <family val="2"/>
      </rPr>
      <t>31</t>
    </r>
  </si>
  <si>
    <r>
      <t xml:space="preserve">ACTIVIDADES PRODUCTIVAS </t>
    </r>
    <r>
      <rPr>
        <b/>
        <sz val="11"/>
        <color rgb="FF000000"/>
        <rFont val="Calibri"/>
        <family val="2"/>
      </rPr>
      <t>32</t>
    </r>
  </si>
  <si>
    <r>
      <t xml:space="preserve">GESTIÓN COMERCIAL </t>
    </r>
    <r>
      <rPr>
        <b/>
        <sz val="11"/>
        <color rgb="FF000000"/>
        <rFont val="Calibri"/>
        <family val="2"/>
      </rPr>
      <t>33</t>
    </r>
  </si>
  <si>
    <r>
      <t>ALIMENTACIÓN</t>
    </r>
    <r>
      <rPr>
        <b/>
        <sz val="11"/>
        <color rgb="FF000000"/>
        <rFont val="Calibri"/>
        <family val="2"/>
      </rPr>
      <t xml:space="preserve"> 34</t>
    </r>
  </si>
  <si>
    <r>
      <t xml:space="preserve">ASEGURAMIENTO EN SALUD </t>
    </r>
    <r>
      <rPr>
        <b/>
        <sz val="11"/>
        <color rgb="FF000000"/>
        <rFont val="Calibri"/>
        <family val="2"/>
      </rPr>
      <t>35</t>
    </r>
  </si>
  <si>
    <r>
      <t xml:space="preserve">SALUD PUBLICA </t>
    </r>
    <r>
      <rPr>
        <b/>
        <sz val="11"/>
        <color rgb="FF000000"/>
        <rFont val="Calibri"/>
        <family val="2"/>
      </rPr>
      <t>36</t>
    </r>
  </si>
  <si>
    <r>
      <t xml:space="preserve">SERVICIOS DE SALUD </t>
    </r>
    <r>
      <rPr>
        <b/>
        <sz val="11"/>
        <color rgb="FF000000"/>
        <rFont val="Calibri"/>
        <family val="2"/>
      </rPr>
      <t>37</t>
    </r>
  </si>
  <si>
    <r>
      <t xml:space="preserve">Porcentaje de la poblaciòn intramural con Entrega de elementos de aseo personal a la PPL en abril, agosto y diciembre </t>
    </r>
    <r>
      <rPr>
        <b/>
        <sz val="11"/>
        <color rgb="FF000000"/>
        <rFont val="Calibri"/>
        <family val="2"/>
      </rPr>
      <t>57</t>
    </r>
  </si>
  <si>
    <r>
      <t xml:space="preserve">Porcentaje de cumplimiento de las VIVIF  programadas </t>
    </r>
    <r>
      <rPr>
        <b/>
        <sz val="11"/>
        <color rgb="FF000000"/>
        <rFont val="Calibri"/>
        <family val="2"/>
      </rPr>
      <t>58</t>
    </r>
  </si>
  <si>
    <r>
      <t xml:space="preserve">Porcentaje de la poblaciòn intramural  atendida por atención psicológica que solicita atención </t>
    </r>
    <r>
      <rPr>
        <b/>
        <sz val="11"/>
        <color rgb="FF000000"/>
        <rFont val="Calibri"/>
        <family val="2"/>
      </rPr>
      <t>59</t>
    </r>
  </si>
  <si>
    <r>
      <t xml:space="preserve">Porcentaje de cumplimiento de la poblaciòn intramural  con actividades de  prevención al consumo de SPA </t>
    </r>
    <r>
      <rPr>
        <b/>
        <sz val="11"/>
        <color rgb="FF000000"/>
        <rFont val="Calibri"/>
        <family val="2"/>
      </rPr>
      <t>60</t>
    </r>
  </si>
  <si>
    <r>
      <t xml:space="preserve">Nùmero de ERON con protocolo de detección de riesgo suicida implementado </t>
    </r>
    <r>
      <rPr>
        <b/>
        <sz val="11"/>
        <color rgb="FF000000"/>
        <rFont val="Calibri"/>
        <family val="2"/>
      </rPr>
      <t>61</t>
    </r>
  </si>
  <si>
    <r>
      <t xml:space="preserve">Porcentaje de cumplimiento de la poblaciòn reconocida con condiciones excepcional   atendida en programas dirigidos a grupos con condiciones excepcionales </t>
    </r>
    <r>
      <rPr>
        <b/>
        <sz val="11"/>
        <color rgb="FF000000"/>
        <rFont val="Calibri"/>
        <family val="2"/>
      </rPr>
      <t>62</t>
    </r>
  </si>
  <si>
    <r>
      <t xml:space="preserve">Índice de cumplimiento integral  (fìsico, gestiòn y financiero) proyecto de inversión </t>
    </r>
    <r>
      <rPr>
        <b/>
        <sz val="11"/>
        <color rgb="FF000000"/>
        <rFont val="Calibri"/>
        <family val="2"/>
      </rPr>
      <t>63</t>
    </r>
  </si>
  <si>
    <r>
      <t xml:space="preserve">Porcentaje de ERON proyectados con programas de atención a niños </t>
    </r>
    <r>
      <rPr>
        <b/>
        <sz val="11"/>
        <color rgb="FF000000"/>
        <rFont val="Calibri"/>
        <family val="2"/>
      </rPr>
      <t>64</t>
    </r>
  </si>
  <si>
    <r>
      <t xml:space="preserve">Porcentaje de cumplimiento de la poblaciòn intramural  clasificada y/o con seguimiento  en fase de tratamiento </t>
    </r>
    <r>
      <rPr>
        <b/>
        <sz val="11"/>
        <color rgb="FF000000"/>
        <rFont val="Calibri"/>
        <family val="2"/>
      </rPr>
      <t>65</t>
    </r>
  </si>
  <si>
    <r>
      <t xml:space="preserve">Porcentaje de cumplimiento de la poblaciòn intramural  condenada asignada a actividades ocupacionales TEE </t>
    </r>
    <r>
      <rPr>
        <b/>
        <sz val="11"/>
        <color rgb="FF000000"/>
        <rFont val="Calibri"/>
        <family val="2"/>
      </rPr>
      <t>66</t>
    </r>
  </si>
  <si>
    <r>
      <t xml:space="preserve">Porcentaje de cumplimiento de la poblaciòn intramural   que participan en programas psicosociales con fines de tratamiento </t>
    </r>
    <r>
      <rPr>
        <b/>
        <sz val="11"/>
        <color rgb="FF000000"/>
        <rFont val="Calibri"/>
        <family val="2"/>
      </rPr>
      <t xml:space="preserve">67 </t>
    </r>
  </si>
  <si>
    <r>
      <t xml:space="preserve"> Nùmero  de Comunidades terapéuticas  en funcionamiento a nivel nacional </t>
    </r>
    <r>
      <rPr>
        <b/>
        <sz val="11"/>
        <color rgb="FF000000"/>
        <rFont val="Calibri"/>
        <family val="2"/>
      </rPr>
      <t>68</t>
    </r>
  </si>
  <si>
    <r>
      <t xml:space="preserve">Porcentaje de ERON  desarrollando la educación  mediante el modelo educativo del INPEC aprobado. </t>
    </r>
    <r>
      <rPr>
        <b/>
        <sz val="11"/>
        <color rgb="FF000000"/>
        <rFont val="Calibri"/>
        <family val="2"/>
      </rPr>
      <t>70</t>
    </r>
  </si>
  <si>
    <r>
      <t xml:space="preserve">Porcentaje de ERON vinculando a Poblaciòn Intramural  en los programas de educación superior  </t>
    </r>
    <r>
      <rPr>
        <b/>
        <sz val="11"/>
        <color rgb="FF000000"/>
        <rFont val="Calibri"/>
        <family val="2"/>
      </rPr>
      <t>71</t>
    </r>
  </si>
  <si>
    <r>
      <t xml:space="preserve">Porcentaje de ERON vinculando a Poblaciòn Intramural  en los programas de educación para el trabajo y  desarrollo humano  </t>
    </r>
    <r>
      <rPr>
        <b/>
        <sz val="11"/>
        <color rgb="FF000000"/>
        <rFont val="Calibri"/>
        <family val="2"/>
      </rPr>
      <t>72</t>
    </r>
  </si>
  <si>
    <r>
      <t xml:space="preserve">Porcentaje de ERON con programa  de validación y preparación  para presentar pruebas de Estado ICFES  </t>
    </r>
    <r>
      <rPr>
        <b/>
        <sz val="11"/>
        <color rgb="FF000000"/>
        <rFont val="Calibri"/>
        <family val="2"/>
      </rPr>
      <t>73</t>
    </r>
  </si>
  <si>
    <r>
      <t xml:space="preserve">Porcentaje de ERON con Poblaciòn Intramural  con  programa de alfabetización </t>
    </r>
    <r>
      <rPr>
        <b/>
        <sz val="11"/>
        <color rgb="FF000000"/>
        <rFont val="Calibri"/>
        <family val="2"/>
      </rPr>
      <t>74</t>
    </r>
  </si>
  <si>
    <r>
      <t xml:space="preserve">Porcentaje de ERON dotados con material bibliográfico y mobiliario para bibliotecas </t>
    </r>
    <r>
      <rPr>
        <b/>
        <sz val="11"/>
        <color rgb="FF000000"/>
        <rFont val="Calibri"/>
        <family val="2"/>
      </rPr>
      <t>75</t>
    </r>
  </si>
  <si>
    <r>
      <t xml:space="preserve">Porcentaje de ERON  con programas deportivos y recreativos implementados   </t>
    </r>
    <r>
      <rPr>
        <b/>
        <sz val="11"/>
        <color rgb="FF000000"/>
        <rFont val="Calibri"/>
        <family val="2"/>
      </rPr>
      <t>76</t>
    </r>
  </si>
  <si>
    <r>
      <t xml:space="preserve">Porcentaje de ERON   con elementos para deporte, recreación, cultura y bibliotecas dotados </t>
    </r>
    <r>
      <rPr>
        <b/>
        <sz val="11"/>
        <color rgb="FF000000"/>
        <rFont val="Calibri"/>
        <family val="2"/>
      </rPr>
      <t>77</t>
    </r>
  </si>
  <si>
    <r>
      <t xml:space="preserve">Porcentaje de ERON   con programas culturales y artísticos implementado. </t>
    </r>
    <r>
      <rPr>
        <b/>
        <sz val="11"/>
        <color rgb="FF000000"/>
        <rFont val="Calibri"/>
        <family val="2"/>
      </rPr>
      <t>78</t>
    </r>
  </si>
  <si>
    <r>
      <t xml:space="preserve">Número  de planes ocupacionales actualizados  </t>
    </r>
    <r>
      <rPr>
        <b/>
        <sz val="11"/>
        <color rgb="FF000000"/>
        <rFont val="Calibri"/>
        <family val="2"/>
      </rPr>
      <t>79</t>
    </r>
  </si>
  <si>
    <r>
      <t xml:space="preserve">Número total de actividades productivas intervenidas </t>
    </r>
    <r>
      <rPr>
        <b/>
        <sz val="11"/>
        <color rgb="FF000000"/>
        <rFont val="Calibri"/>
        <family val="2"/>
      </rPr>
      <t>80</t>
    </r>
  </si>
  <si>
    <r>
      <t xml:space="preserve">Número de productos recibidos vendidos para puntos de ventas </t>
    </r>
    <r>
      <rPr>
        <b/>
        <sz val="11"/>
        <color rgb="FF000000"/>
        <rFont val="Calibri"/>
        <family val="2"/>
      </rPr>
      <t>81</t>
    </r>
  </si>
  <si>
    <r>
      <t>Porcentaje de ERON con cumplimiento a la política y procedimientos de alimentación</t>
    </r>
    <r>
      <rPr>
        <b/>
        <sz val="11"/>
        <color rgb="FF000000"/>
        <rFont val="Calibri"/>
        <family val="2"/>
      </rPr>
      <t xml:space="preserve"> 82</t>
    </r>
  </si>
  <si>
    <r>
      <t>Porcentaje total de población a cargo del INPEC  asegurada a un sistema de salud en Colombia</t>
    </r>
    <r>
      <rPr>
        <b/>
        <sz val="11"/>
        <color rgb="FF000000"/>
        <rFont val="Calibri"/>
        <family val="2"/>
      </rPr>
      <t xml:space="preserve"> 83</t>
    </r>
  </si>
  <si>
    <r>
      <t xml:space="preserve">Porcentaje total de ERON que notifican de manera oportuna por periodo epidemiológico </t>
    </r>
    <r>
      <rPr>
        <b/>
        <sz val="11"/>
        <color rgb="FF000000"/>
        <rFont val="Calibri"/>
        <family val="2"/>
      </rPr>
      <t>84</t>
    </r>
  </si>
  <si>
    <r>
      <t xml:space="preserve">Porcentaje  total de ERON que realizaron acciones de IEC priorizadas en el mes </t>
    </r>
    <r>
      <rPr>
        <b/>
        <sz val="11"/>
        <color rgb="FF000000"/>
        <rFont val="Calibri"/>
        <family val="2"/>
      </rPr>
      <t>85</t>
    </r>
  </si>
  <si>
    <r>
      <t xml:space="preserve">Porcentaje  total de  EMI realizados por el prestador de salud Intramural en el periodo </t>
    </r>
    <r>
      <rPr>
        <b/>
        <sz val="11"/>
        <color rgb="FF000000"/>
        <rFont val="Calibri"/>
        <family val="2"/>
      </rPr>
      <t>86</t>
    </r>
  </si>
  <si>
    <r>
      <t xml:space="preserve">Porcentaje  total de  EMI realizados por el prestador de salud Intramural en el periodo </t>
    </r>
    <r>
      <rPr>
        <b/>
        <sz val="11"/>
        <color rgb="FF000000"/>
        <rFont val="Calibri"/>
        <family val="2"/>
      </rPr>
      <t>87</t>
    </r>
  </si>
  <si>
    <t>Porcentaje de cumplimiento de la poblaciòn intramural  condenada asignada a actividades ocupacionales TEE</t>
  </si>
  <si>
    <t xml:space="preserve"> Porcentaje  de asistencias efectuadas por parte de los lideres espirituales de acuerdo a su culto  religiosa</t>
  </si>
  <si>
    <r>
      <t xml:space="preserve"> Porcentaje de asistencias efectuadas por parte de los lideres espirituales de acuerdo a su culto  religiosa </t>
    </r>
    <r>
      <rPr>
        <b/>
        <sz val="11"/>
        <color rgb="FF000000"/>
        <rFont val="Calibri"/>
        <family val="2"/>
      </rPr>
      <t>69</t>
    </r>
  </si>
  <si>
    <t>Porcentaje de ERON con información estadistica consolidada</t>
  </si>
  <si>
    <r>
      <t xml:space="preserve">SEGURIDAD PENITENCIARIA </t>
    </r>
    <r>
      <rPr>
        <b/>
        <sz val="11"/>
        <color rgb="FF000000"/>
        <rFont val="Calibri"/>
        <family val="2"/>
      </rPr>
      <t>8</t>
    </r>
  </si>
  <si>
    <r>
      <t xml:space="preserve">Porcentaje de  documentos actualizados del proceso de seguridad </t>
    </r>
    <r>
      <rPr>
        <b/>
        <sz val="11"/>
        <color rgb="FF000000"/>
        <rFont val="Calibri"/>
        <family val="2"/>
      </rPr>
      <t>16</t>
    </r>
  </si>
  <si>
    <r>
      <t xml:space="preserve">Porcentaje de cumplimiento de los  ERON con planta tipo definida para el personal del CCV </t>
    </r>
    <r>
      <rPr>
        <b/>
        <sz val="11"/>
        <color rgb="FF000000"/>
        <rFont val="Calibri"/>
        <family val="2"/>
      </rPr>
      <t>17</t>
    </r>
  </si>
  <si>
    <r>
      <t xml:space="preserve">SEGURIDAD PENITENCIARIA Y CARCELARIA </t>
    </r>
    <r>
      <rPr>
        <b/>
        <sz val="11"/>
        <color rgb="FF000000"/>
        <rFont val="Calibri"/>
        <family val="2"/>
      </rPr>
      <t>38</t>
    </r>
  </si>
  <si>
    <r>
      <t xml:space="preserve">PROYECCIÓN CUERPO DE CUSTODIA </t>
    </r>
    <r>
      <rPr>
        <b/>
        <sz val="11"/>
        <color rgb="FF000000"/>
        <rFont val="Calibri"/>
        <family val="2"/>
      </rPr>
      <t>39</t>
    </r>
    <r>
      <rPr>
        <sz val="11"/>
        <color rgb="FF000000"/>
        <rFont val="Calibri"/>
        <family val="2"/>
      </rPr>
      <t xml:space="preserve">
</t>
    </r>
  </si>
  <si>
    <r>
      <t xml:space="preserve">INFORMACIÓN PENITENCIARIA Y CARCELARIA </t>
    </r>
    <r>
      <rPr>
        <b/>
        <sz val="11"/>
        <color rgb="FF000000"/>
        <rFont val="Calibri"/>
        <family val="2"/>
      </rPr>
      <t>40</t>
    </r>
    <r>
      <rPr>
        <sz val="11"/>
        <color rgb="FF000000"/>
        <rFont val="Calibri"/>
        <family val="2"/>
      </rPr>
      <t xml:space="preserve">
</t>
    </r>
  </si>
  <si>
    <r>
      <t xml:space="preserve">Número de  Reportes  de las novedades de seguridad de los ERON </t>
    </r>
    <r>
      <rPr>
        <b/>
        <sz val="11"/>
        <color rgb="FF000000"/>
        <rFont val="Calibri"/>
        <family val="2"/>
        <scheme val="minor"/>
      </rPr>
      <t>88</t>
    </r>
  </si>
  <si>
    <r>
      <t xml:space="preserve">Porcentaje de cumplimiento de los ERON con la planta ideal de semovientes y logistica </t>
    </r>
    <r>
      <rPr>
        <b/>
        <sz val="11"/>
        <color rgb="FF000000"/>
        <rFont val="Calibri"/>
        <family val="2"/>
        <scheme val="minor"/>
      </rPr>
      <t>89</t>
    </r>
  </si>
  <si>
    <r>
      <t xml:space="preserve">Número operativos realizados por el GROPE </t>
    </r>
    <r>
      <rPr>
        <b/>
        <sz val="11"/>
        <color rgb="FF000000"/>
        <rFont val="Calibri"/>
        <family val="2"/>
        <scheme val="minor"/>
      </rPr>
      <t>90</t>
    </r>
  </si>
  <si>
    <r>
      <t xml:space="preserve">Porcentaje de cumplimiento de los procesos de judicialización demandados radicados </t>
    </r>
    <r>
      <rPr>
        <b/>
        <sz val="11"/>
        <color rgb="FF000000"/>
        <rFont val="Calibri"/>
        <family val="2"/>
        <scheme val="minor"/>
      </rPr>
      <t>91</t>
    </r>
  </si>
  <si>
    <r>
      <t xml:space="preserve">Número de auxiliares Bachilleres incorporados conforme al convenio interadministrativo vigente </t>
    </r>
    <r>
      <rPr>
        <b/>
        <sz val="11"/>
        <color rgb="FF000000"/>
        <rFont val="Calibri"/>
        <family val="2"/>
        <scheme val="minor"/>
      </rPr>
      <t>93</t>
    </r>
  </si>
  <si>
    <r>
      <t xml:space="preserve">Porcentaje de ERON con información estadistica consolidada </t>
    </r>
    <r>
      <rPr>
        <b/>
        <sz val="11"/>
        <color rgb="FF000000"/>
        <rFont val="Calibri"/>
        <family val="2"/>
        <scheme val="minor"/>
      </rPr>
      <t>94</t>
    </r>
  </si>
  <si>
    <r>
      <t xml:space="preserve">Porcentaje de cumplimiento de los  ERON con planta tipo definida para el personal del CCV </t>
    </r>
    <r>
      <rPr>
        <b/>
        <sz val="11"/>
        <color rgb="FF000000"/>
        <rFont val="Calibri"/>
        <family val="2"/>
        <scheme val="minor"/>
      </rPr>
      <t>92</t>
    </r>
  </si>
  <si>
    <r>
      <t xml:space="preserve">DERECHOS HUMANOS </t>
    </r>
    <r>
      <rPr>
        <b/>
        <sz val="11"/>
        <color rgb="FF000000"/>
        <rFont val="Calibri"/>
        <family val="2"/>
      </rPr>
      <t>9</t>
    </r>
  </si>
  <si>
    <r>
      <t xml:space="preserve">Numero de herramientas implementadas para la promoción y prevención de los Derechos Humanos en los Establecimientos </t>
    </r>
    <r>
      <rPr>
        <b/>
        <sz val="11"/>
        <color rgb="FF000000"/>
        <rFont val="Calibri"/>
        <family val="2"/>
      </rPr>
      <t>18</t>
    </r>
  </si>
  <si>
    <r>
      <t xml:space="preserve">PROMOCIÓN, PREVENCIÓN Y GESTIÓN DERECHOS HUMANOS  </t>
    </r>
    <r>
      <rPr>
        <b/>
        <sz val="11"/>
        <color rgb="FF000000"/>
        <rFont val="Calibri"/>
        <family val="2"/>
      </rPr>
      <t>41</t>
    </r>
  </si>
  <si>
    <r>
      <t xml:space="preserve">Numero de herramientas implementadas para la promoción de los Derechos Humanos en los Establecimientos. </t>
    </r>
    <r>
      <rPr>
        <b/>
        <sz val="11"/>
        <color rgb="FF000000"/>
        <rFont val="Calibri"/>
        <family val="2"/>
      </rPr>
      <t>95</t>
    </r>
  </si>
  <si>
    <r>
      <t xml:space="preserve">Numero de herramientas implementadas para la prevención de los Derechos Humanos en los Establecimientos. </t>
    </r>
    <r>
      <rPr>
        <b/>
        <sz val="11"/>
        <color rgb="FF000000"/>
        <rFont val="Calibri"/>
        <family val="2"/>
      </rPr>
      <t>96</t>
    </r>
  </si>
  <si>
    <r>
      <t xml:space="preserve"> Numero de herramientas diseñadas para la gestión de los Derechos Humanos. </t>
    </r>
    <r>
      <rPr>
        <b/>
        <sz val="11"/>
        <color rgb="FF000000"/>
        <rFont val="Calibri"/>
        <family val="2"/>
      </rPr>
      <t>97</t>
    </r>
  </si>
  <si>
    <t xml:space="preserve">Porcentaje de cumplimiento convalidación de las TVD del Instituto por el AGN </t>
  </si>
  <si>
    <t>Porcentaje de cumplimiento de la convalidación de las TRD del Instituto por el AGN</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</si>
  <si>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</si>
  <si>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</si>
  <si>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</si>
  <si>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</si>
  <si>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r>
      <t xml:space="preserve">INFORMACIÓN Y COMUNICACIÓN </t>
    </r>
    <r>
      <rPr>
        <b/>
        <sz val="11"/>
        <color rgb="FF000000"/>
        <rFont val="Calibri"/>
        <family val="2"/>
      </rPr>
      <t>9</t>
    </r>
  </si>
  <si>
    <t>Seguimiento al Programa de Gestión Documental - PGD 19</t>
  </si>
  <si>
    <r>
      <t xml:space="preserve">CONTROL INTERNO </t>
    </r>
    <r>
      <rPr>
        <b/>
        <sz val="11"/>
        <color rgb="FF000000"/>
        <rFont val="Calibri"/>
        <family val="2"/>
      </rPr>
      <t>9</t>
    </r>
  </si>
  <si>
    <r>
      <t xml:space="preserve">PSICOSOCIAL </t>
    </r>
    <r>
      <rPr>
        <b/>
        <sz val="11"/>
        <color rgb="FF000000"/>
        <rFont val="Calibri"/>
        <family val="2"/>
      </rPr>
      <t>10</t>
    </r>
  </si>
  <si>
    <r>
      <t xml:space="preserve">SALUD </t>
    </r>
    <r>
      <rPr>
        <b/>
        <sz val="11"/>
        <color rgb="FF000000"/>
        <rFont val="Calibri"/>
        <family val="2"/>
      </rPr>
      <t>13</t>
    </r>
  </si>
  <si>
    <r>
      <t xml:space="preserve">DESARROLLO HABILIDADES PRODUCTIVAS </t>
    </r>
    <r>
      <rPr>
        <b/>
        <sz val="11"/>
        <color rgb="FF000000"/>
        <rFont val="Calibri"/>
        <family val="2"/>
      </rPr>
      <t>12</t>
    </r>
  </si>
  <si>
    <r>
      <t xml:space="preserve">EDUCACIÓN </t>
    </r>
    <r>
      <rPr>
        <b/>
        <sz val="11"/>
        <color rgb="FF000000"/>
        <rFont val="Calibri"/>
        <family val="2"/>
      </rPr>
      <t>11</t>
    </r>
  </si>
  <si>
    <r>
      <t xml:space="preserve">Promover al Instituto el seguimiento a la gestión y su desempeño </t>
    </r>
    <r>
      <rPr>
        <b/>
        <sz val="11"/>
        <color rgb="FF000000"/>
        <rFont val="Calibri"/>
        <family val="2"/>
      </rPr>
      <t>16</t>
    </r>
  </si>
  <si>
    <r>
      <t xml:space="preserve">Eficacia del seguimiento a la gestión institucional y la evaluación de los resultados obtenidos </t>
    </r>
    <r>
      <rPr>
        <b/>
        <sz val="11"/>
        <color rgb="FF000000"/>
        <rFont val="Calibri"/>
        <family val="2"/>
      </rPr>
      <t>8</t>
    </r>
  </si>
  <si>
    <r>
      <t xml:space="preserve">Porcentaje del cumplimiento al seguimiento del plan institucional Nacional </t>
    </r>
    <r>
      <rPr>
        <b/>
        <sz val="11"/>
        <color rgb="FF000000"/>
        <rFont val="Calibri"/>
        <family val="2"/>
      </rPr>
      <t>48</t>
    </r>
  </si>
  <si>
    <r>
      <t xml:space="preserve">Porcentaje del cumplimiento al seguimiento del plan institucional Dirección Regional </t>
    </r>
    <r>
      <rPr>
        <b/>
        <sz val="11"/>
        <color rgb="FF000000"/>
        <rFont val="Calibri"/>
        <family val="2"/>
      </rPr>
      <t>49</t>
    </r>
  </si>
  <si>
    <r>
      <t xml:space="preserve">Porcentaje del cumplimiento al seguimiento del plan institucional Establecimiento de reclusión </t>
    </r>
    <r>
      <rPr>
        <b/>
        <sz val="11"/>
        <color rgb="FF000000"/>
        <rFont val="Calibri"/>
        <family val="2"/>
      </rPr>
      <t>50</t>
    </r>
  </si>
  <si>
    <r>
      <t xml:space="preserve">GESTIÓN DEL CONOCIMIENTO  </t>
    </r>
    <r>
      <rPr>
        <b/>
        <sz val="11"/>
        <color rgb="FF000000"/>
        <rFont val="Calibri"/>
        <family val="2"/>
      </rPr>
      <t>8</t>
    </r>
  </si>
  <si>
    <r>
      <t xml:space="preserve">Desarrollar una cultura organizacional fundamentada en la información, el control y la evaluación </t>
    </r>
    <r>
      <rPr>
        <b/>
        <sz val="11"/>
        <color rgb="FF000000"/>
        <rFont val="Calibri"/>
        <family val="2"/>
      </rPr>
      <t>18</t>
    </r>
  </si>
  <si>
    <r>
      <t xml:space="preserve">DISEÑAR E IMPLEMENTAR PROGRAMAS DE TRATAMIENTO PENITENCIARIO Y DE ATENCION SOCIAL EFICACES BENEFICIANDO A LA PPL Y FACILITANDO SU PROCESO DE PRISIONALIZACIÓN </t>
    </r>
    <r>
      <rPr>
        <b/>
        <sz val="11"/>
        <color rgb="FF000000"/>
        <rFont val="Calibri"/>
        <family val="2"/>
      </rPr>
      <t>19</t>
    </r>
  </si>
  <si>
    <r>
      <t xml:space="preserve">Implemetar el modelo educativo del INPEC en cada uno de los ERON,  incluyendo  las actividades deportivas, recreativas y culturales como parte constitutiva del tratamiento penitenciario,   en pro de  mejorar   la calidad de la educación impartida a los privados de la libertad. </t>
    </r>
    <r>
      <rPr>
        <b/>
        <sz val="11"/>
        <color rgb="FF000000"/>
        <rFont val="Calibri"/>
        <family val="2"/>
      </rPr>
      <t>20</t>
    </r>
  </si>
  <si>
    <r>
      <t xml:space="preserve">Promover el desarrollo de actividades laborales ocupacionales y productivas para las personas privadas de la libertad </t>
    </r>
    <r>
      <rPr>
        <b/>
        <sz val="11"/>
        <color rgb="FF000000"/>
        <rFont val="Calibri"/>
        <family val="2"/>
      </rPr>
      <t>21</t>
    </r>
  </si>
  <si>
    <r>
      <t xml:space="preserve">Establecer estrategias encaminadas al acceso y vigilancia de los servicios en salud y alimentación a la población a cargo del INPEC </t>
    </r>
    <r>
      <rPr>
        <b/>
        <sz val="11"/>
        <color rgb="FF000000"/>
        <rFont val="Calibri"/>
        <family val="2"/>
      </rPr>
      <t>22</t>
    </r>
  </si>
  <si>
    <r>
      <t xml:space="preserve">Generar condiciones permanentes de seguridad en los ERON. </t>
    </r>
    <r>
      <rPr>
        <b/>
        <sz val="11"/>
        <color rgb="FF000000"/>
        <rFont val="Calibri"/>
        <family val="2"/>
      </rPr>
      <t>23</t>
    </r>
  </si>
  <si>
    <r>
      <t xml:space="preserve">Establecer la planta del Cuerpo de Custodia de cada establecimiento de acuerdo a sus puestos de servicio </t>
    </r>
    <r>
      <rPr>
        <b/>
        <sz val="11"/>
        <color rgb="FF000000"/>
        <rFont val="Calibri"/>
        <family val="2"/>
      </rPr>
      <t>24</t>
    </r>
  </si>
  <si>
    <r>
      <t xml:space="preserve">No PPL ACCEDE AL TRATAMIENTO PENITENCIARIO / TOTAL PPL CONDENADA </t>
    </r>
    <r>
      <rPr>
        <b/>
        <sz val="11"/>
        <color rgb="FF000000"/>
        <rFont val="Calibri"/>
        <family val="2"/>
      </rPr>
      <t xml:space="preserve">11                                                                                                                                                                                                                                                                                                                                                                                                           </t>
    </r>
    <r>
      <rPr>
        <sz val="11"/>
        <color rgb="FF000000"/>
        <rFont val="Calibri"/>
        <family val="2"/>
      </rPr>
      <t xml:space="preserve">N° PPL Beneficiada en los programas de atención social / ppl Intramural </t>
    </r>
    <r>
      <rPr>
        <b/>
        <sz val="11"/>
        <color rgb="FF000000"/>
        <rFont val="Calibri"/>
        <family val="2"/>
      </rPr>
      <t>12</t>
    </r>
  </si>
  <si>
    <r>
      <t xml:space="preserve">N° de programas Eficaces implementados </t>
    </r>
    <r>
      <rPr>
        <b/>
        <sz val="11"/>
        <color rgb="FF000000"/>
        <rFont val="Calibri"/>
        <family val="2"/>
      </rPr>
      <t>13</t>
    </r>
  </si>
  <si>
    <r>
      <t xml:space="preserve">Número de actividades productivas autosuficientes / Número de actividades productivas </t>
    </r>
    <r>
      <rPr>
        <b/>
        <sz val="11"/>
        <color rgb="FF000000"/>
        <rFont val="Calibri"/>
        <family val="2"/>
      </rPr>
      <t>14</t>
    </r>
  </si>
  <si>
    <t xml:space="preserve">Número de estrategias establecidas  priorizadas para el mejoramiento de la prestación de servicios de salud y alimentación </t>
  </si>
  <si>
    <r>
      <t xml:space="preserve">Número de estrategias establecidas  priorizadas para el mejoramiento de la prestación de servicios de salud y alimentación </t>
    </r>
    <r>
      <rPr>
        <b/>
        <sz val="11"/>
        <color rgb="FF000000"/>
        <rFont val="Calibri"/>
        <family val="2"/>
      </rPr>
      <t>15</t>
    </r>
  </si>
  <si>
    <r>
      <t xml:space="preserve">SEGURIDAD Y VIGILANCIA  </t>
    </r>
    <r>
      <rPr>
        <b/>
        <sz val="11"/>
        <color rgb="FF000000"/>
        <rFont val="Calibri"/>
        <family val="2"/>
      </rPr>
      <t>14</t>
    </r>
  </si>
  <si>
    <r>
      <t xml:space="preserve">CUERPO DE CUSTODIA </t>
    </r>
    <r>
      <rPr>
        <b/>
        <sz val="11"/>
        <color rgb="FF000000"/>
        <rFont val="Calibri"/>
        <family val="2"/>
      </rPr>
      <t>15</t>
    </r>
  </si>
  <si>
    <r>
      <t xml:space="preserve">DERECHOS HUMANOS </t>
    </r>
    <r>
      <rPr>
        <b/>
        <sz val="11"/>
        <color rgb="FF000000"/>
        <rFont val="Calibri"/>
        <family val="2"/>
      </rPr>
      <t>16</t>
    </r>
  </si>
  <si>
    <r>
      <t xml:space="preserve">Implementar herramientas de promoción, prevención y gestión para la protección de los Derechos Humanos de la población privada de la libertad en la prestación de los servicios penitenciarios y carcelarios. </t>
    </r>
    <r>
      <rPr>
        <b/>
        <sz val="11"/>
        <color rgb="FF000000"/>
        <rFont val="Calibri"/>
        <family val="2"/>
      </rPr>
      <t>25</t>
    </r>
  </si>
  <si>
    <r>
      <t xml:space="preserve">GESTIÓN DOCUMENTAL </t>
    </r>
    <r>
      <rPr>
        <b/>
        <sz val="11"/>
        <color rgb="FF000000"/>
        <rFont val="Calibri"/>
        <family val="2"/>
      </rPr>
      <t>17</t>
    </r>
  </si>
  <si>
    <r>
      <t xml:space="preserve">COMUNICACIONES </t>
    </r>
    <r>
      <rPr>
        <b/>
        <sz val="11"/>
        <color rgb="FF000000"/>
        <rFont val="Calibri"/>
        <family val="2"/>
      </rPr>
      <t>18</t>
    </r>
  </si>
  <si>
    <r>
      <t xml:space="preserve">Promover  los recursos de información  y comunicación en pro de  la imagen institucional.  </t>
    </r>
    <r>
      <rPr>
        <b/>
        <sz val="11"/>
        <color rgb="FF000000"/>
        <rFont val="Calibri"/>
        <family val="2"/>
      </rPr>
      <t>27</t>
    </r>
  </si>
  <si>
    <r>
      <t xml:space="preserve">Implementar el Programa de Gestión Documental del Instituto  </t>
    </r>
    <r>
      <rPr>
        <b/>
        <sz val="11"/>
        <color rgb="FF000000"/>
        <rFont val="Calibri"/>
        <family val="2"/>
      </rPr>
      <t>26</t>
    </r>
  </si>
  <si>
    <t>IS99</t>
  </si>
  <si>
    <t>IS100</t>
  </si>
  <si>
    <t>IS101</t>
  </si>
  <si>
    <t>IS102</t>
  </si>
  <si>
    <t>IS103</t>
  </si>
  <si>
    <t>IS104</t>
  </si>
  <si>
    <r>
      <t xml:space="preserve">Porcentaje de cumplimiento de la convalidación de las TRD del Instituto por el AGN </t>
    </r>
    <r>
      <rPr>
        <b/>
        <sz val="11"/>
        <color rgb="FF000000"/>
        <rFont val="Calibri"/>
        <family val="2"/>
        <scheme val="minor"/>
      </rPr>
      <t>98</t>
    </r>
  </si>
  <si>
    <r>
      <t xml:space="preserve">Porcentaje de cumplimiento convalidación de las TVD del Instituto por el AGN  </t>
    </r>
    <r>
      <rPr>
        <b/>
        <sz val="11"/>
        <color rgb="FF000000"/>
        <rFont val="Calibri"/>
        <family val="2"/>
        <scheme val="minor"/>
      </rPr>
      <t>99</t>
    </r>
  </si>
  <si>
    <r>
      <t xml:space="preserve">Porcentaje de Implementación TRD en las sedes del Instituto </t>
    </r>
    <r>
      <rPr>
        <b/>
        <sz val="11"/>
        <color rgb="FF000000"/>
        <rFont val="Calibri"/>
        <family val="2"/>
        <scheme val="minor"/>
      </rPr>
      <t>100</t>
    </r>
  </si>
  <si>
    <r>
      <t xml:space="preserve">Porcentaje de Implementación  TVD en las sedes del Instituto </t>
    </r>
    <r>
      <rPr>
        <b/>
        <sz val="11"/>
        <color rgb="FF000000"/>
        <rFont val="Calibri"/>
        <family val="2"/>
        <scheme val="minor"/>
      </rPr>
      <t>101</t>
    </r>
  </si>
  <si>
    <r>
      <t xml:space="preserve">Porcentaje de cumplimiento de las transferencias documentales programadas ejecutadas  </t>
    </r>
    <r>
      <rPr>
        <b/>
        <sz val="11"/>
        <color rgb="FF000000"/>
        <rFont val="Calibri"/>
        <family val="2"/>
        <scheme val="minor"/>
      </rPr>
      <t>102</t>
    </r>
  </si>
  <si>
    <r>
      <t>Porcentaje de cumplimiento de las acciones de actualización aplicativo GESDOC  1</t>
    </r>
    <r>
      <rPr>
        <b/>
        <sz val="11"/>
        <color rgb="FF000000"/>
        <rFont val="Calibri"/>
        <family val="2"/>
        <scheme val="minor"/>
      </rPr>
      <t>03</t>
    </r>
  </si>
  <si>
    <r>
      <t xml:space="preserve">Garantizar un adeucado flujo de información tanto interna  como externa </t>
    </r>
    <r>
      <rPr>
        <b/>
        <sz val="11"/>
        <color rgb="FF000000"/>
        <rFont val="Calibri"/>
        <family val="2"/>
      </rPr>
      <t>10</t>
    </r>
  </si>
  <si>
    <r>
      <t xml:space="preserve"> Número de herramientas diseñadas para la promoción, prevención y gestión de los Derechos Humanos</t>
    </r>
    <r>
      <rPr>
        <b/>
        <sz val="11"/>
        <color rgb="FF000000"/>
        <rFont val="Calibri"/>
        <family val="2"/>
      </rPr>
      <t xml:space="preserve"> 9</t>
    </r>
  </si>
  <si>
    <r>
      <t xml:space="preserve">Garantizar el orden y la disciplina en los establecimientos de reclusión, el cumplimiento de las penas y las medidas de detención preventiva, todo en el marco del respeto de los derechos humanos y la dignidad de las personas privadas de la libertad, los visitantes y funcionarios. </t>
    </r>
    <r>
      <rPr>
        <b/>
        <sz val="11"/>
        <color rgb="FF000000"/>
        <rFont val="Calibri"/>
        <family val="2"/>
      </rPr>
      <t>8</t>
    </r>
  </si>
  <si>
    <r>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r>
    <r>
      <rPr>
        <b/>
        <sz val="11"/>
        <color rgb="FF000000"/>
        <rFont val="Calibri"/>
        <family val="2"/>
      </rPr>
      <t xml:space="preserve"> 7</t>
    </r>
  </si>
  <si>
    <r>
      <t xml:space="preserve">Promover la construcción de una cultura de análisis y retroalimentción para el mejoramiento continuo. </t>
    </r>
    <r>
      <rPr>
        <b/>
        <sz val="11"/>
        <color rgb="FF000000"/>
        <rFont val="Calibri"/>
        <family val="2"/>
      </rPr>
      <t>5</t>
    </r>
  </si>
  <si>
    <r>
      <t xml:space="preserve">Conocer los avances en la consecución de resultados previstos en su marco estratégico. </t>
    </r>
    <r>
      <rPr>
        <b/>
        <sz val="11"/>
        <color rgb="FF000000"/>
        <rFont val="Calibri"/>
        <family val="2"/>
      </rPr>
      <t>4</t>
    </r>
  </si>
  <si>
    <r>
      <t xml:space="preserve">Ejecutar la planeación institucional en el marco de los valores del servicio público. </t>
    </r>
    <r>
      <rPr>
        <b/>
        <sz val="11"/>
        <color rgb="FF000000"/>
        <rFont val="Calibri"/>
        <family val="2"/>
      </rPr>
      <t>3</t>
    </r>
  </si>
  <si>
    <r>
      <t>Diseñar la ruta estrategica con miras a fortalecer la confianza ciudadana y la legitimidad.</t>
    </r>
    <r>
      <rPr>
        <b/>
        <sz val="11"/>
        <color rgb="FF000000"/>
        <rFont val="Calibri"/>
        <family val="2"/>
      </rPr>
      <t xml:space="preserve"> 2</t>
    </r>
  </si>
  <si>
    <r>
      <t xml:space="preserve">Fortalecer la gestión del empleo público aplicando la planeación durante el ciclo del servidor público (ingreso, desarrollo y retiro), para que los servidores penitenciarios desarrollen sus funciones de acuerdo con las condiciones requeridas por la entidad. </t>
    </r>
    <r>
      <rPr>
        <b/>
        <sz val="11"/>
        <color rgb="FF000000"/>
        <rFont val="Calibri"/>
        <family val="2"/>
      </rPr>
      <t>1</t>
    </r>
  </si>
  <si>
    <t>Porcentaje de cumplimiento reporte noticioso (noticas favorables, negativas y neutras)</t>
  </si>
  <si>
    <t>Porcentaje de cumplimiento de estrategias de comunicación diseñadas e implementadas</t>
  </si>
  <si>
    <r>
      <t xml:space="preserve">Porcentaje de cumplimiento de estrategias de comunicación diseñadas e implementadas </t>
    </r>
    <r>
      <rPr>
        <b/>
        <sz val="11"/>
        <color rgb="FF000000"/>
        <rFont val="Calibri"/>
        <family val="2"/>
      </rPr>
      <t>104</t>
    </r>
  </si>
  <si>
    <r>
      <t xml:space="preserve">Porcentaje de cumplimiento reporte noticioso (noticas favorables, negativas y neutras) </t>
    </r>
    <r>
      <rPr>
        <b/>
        <sz val="11"/>
        <color rgb="FF000000"/>
        <rFont val="Calibri"/>
        <family val="2"/>
      </rPr>
      <t>105</t>
    </r>
    <r>
      <rPr>
        <sz val="11"/>
        <color theme="1"/>
        <rFont val="Calibri"/>
        <family val="2"/>
        <scheme val="minor"/>
      </rPr>
      <t/>
    </r>
  </si>
  <si>
    <t xml:space="preserve">Porcentaje de acciones realizadas a mejorar y fortalecer la imagen institucional </t>
  </si>
  <si>
    <r>
      <t xml:space="preserve">Porcentaje de acciones realizadas a mejorar y fortalecer la imagen institucional   </t>
    </r>
    <r>
      <rPr>
        <b/>
        <sz val="11"/>
        <color rgb="FF000000"/>
        <rFont val="Calibri"/>
        <family val="2"/>
      </rPr>
      <t>20</t>
    </r>
  </si>
  <si>
    <t>Porcentaje de cumplimiento de actas de toma fisica de las unidades ejecutoras del instituto</t>
  </si>
  <si>
    <t>Porcentaje de cumplimiento de Avisos de Siniestros reportados  Presentados a los Corredores de Seguros</t>
  </si>
  <si>
    <r>
      <t xml:space="preserve">Porcentaje de cumplimiento  Cuentas pagadas/Cuentas radicadas </t>
    </r>
    <r>
      <rPr>
        <b/>
        <sz val="11"/>
        <color rgb="FF000000"/>
        <rFont val="Calibri"/>
        <family val="2"/>
      </rPr>
      <t>28</t>
    </r>
  </si>
  <si>
    <r>
      <t xml:space="preserve">Porcentaje de cumplimiento de actas de toma fisica de las unidades ejecutoras del instituto </t>
    </r>
    <r>
      <rPr>
        <b/>
        <sz val="11"/>
        <color rgb="FF000000"/>
        <rFont val="Calibri"/>
        <family val="2"/>
      </rPr>
      <t>29</t>
    </r>
  </si>
  <si>
    <r>
      <t xml:space="preserve">Porcentaje de cumplimiento de Avisos de Siniestros reportados  Presentados a los Corredores de Seguros </t>
    </r>
    <r>
      <rPr>
        <b/>
        <sz val="11"/>
        <color rgb="FF000000"/>
        <rFont val="Calibri"/>
        <family val="2"/>
      </rPr>
      <t>31</t>
    </r>
  </si>
  <si>
    <r>
      <t xml:space="preserve">Porcentaje de recursos programados en el PAA para ejecutar en el periodo  ejecutados   </t>
    </r>
    <r>
      <rPr>
        <b/>
        <sz val="11"/>
        <color rgb="FF000000"/>
        <rFont val="Calibri"/>
        <family val="2"/>
      </rPr>
      <t xml:space="preserve"> 32</t>
    </r>
    <r>
      <rPr>
        <sz val="11"/>
        <color rgb="FF000000"/>
        <rFont val="Calibri"/>
        <family val="2"/>
      </rPr>
      <t xml:space="preserve">    </t>
    </r>
  </si>
  <si>
    <t>Porcentaje de cumplimiento requerimientos demograficos poblacional demandados tramitados</t>
  </si>
  <si>
    <t xml:space="preserve">Porcentaje de cumplimiento de solicitudes de ajuste presupuesto demandadas tramitadas </t>
  </si>
  <si>
    <t>Porcentaje de cumplimiento de solicitudes de ajuste presupuesto demandadas tramitadas   12</t>
  </si>
  <si>
    <t>Porcentaje de cumplimiento,  demandados de Traslados, remisiones y fijaciones tramitados</t>
  </si>
  <si>
    <t>Porcentaje de cumplimiento de quejas, reclamos, sugerencias y  denuncias recepcionadas tramitadas</t>
  </si>
  <si>
    <t>Porcentaje de cumplimiento de Alianzas estratégicas gubernamentales y no gubernamentales acordadas</t>
  </si>
  <si>
    <r>
      <t xml:space="preserve">Porcentaje de cumplimiento,  demandados de Traslados, remisiones y fijaciones tramitados </t>
    </r>
    <r>
      <rPr>
        <b/>
        <sz val="11"/>
        <color rgb="FF000000"/>
        <rFont val="Calibri"/>
        <family val="2"/>
      </rPr>
      <t>14</t>
    </r>
  </si>
  <si>
    <r>
      <t xml:space="preserve">Porcentaje de cumplimiento de quejas, reclamos, sugerencias y  denuncias recepcionadas tramitadas </t>
    </r>
    <r>
      <rPr>
        <b/>
        <sz val="11"/>
        <color rgb="FF000000"/>
        <rFont val="Calibri"/>
        <family val="2"/>
      </rPr>
      <t>15</t>
    </r>
  </si>
  <si>
    <r>
      <t xml:space="preserve">Porcentaje de cumplimiento de Alianzas estratégicas gubernamentales y no gubernamentales acordadas </t>
    </r>
    <r>
      <rPr>
        <b/>
        <sz val="11"/>
        <color rgb="FF000000"/>
        <rFont val="Calibri"/>
        <family val="2"/>
      </rPr>
      <t>17</t>
    </r>
  </si>
  <si>
    <t xml:space="preserve">Porcentaje de cumplimiento en el tramite de las quejas recepcionadas </t>
  </si>
  <si>
    <r>
      <t xml:space="preserve">Porcentaje de cumplimiento en el tramite de las quejas recepcionadas </t>
    </r>
    <r>
      <rPr>
        <b/>
        <sz val="11"/>
        <color rgb="FF000000"/>
        <rFont val="Calibri"/>
        <family val="2"/>
      </rPr>
      <t>44</t>
    </r>
    <r>
      <rPr>
        <sz val="11"/>
        <color rgb="FF000000"/>
        <rFont val="Calibri"/>
        <family val="2"/>
      </rPr>
      <t xml:space="preserve"> </t>
    </r>
  </si>
  <si>
    <t>Porcentaje de cumplimiento de las Actividades de capacitación programadas sobre  la ley 1952 de 2019  realizadas</t>
  </si>
  <si>
    <r>
      <t>Porcentaje de cumplimiento de las Actividades de capacitación programadas sobre  la ley 1952 de 2019  realizadas 4</t>
    </r>
    <r>
      <rPr>
        <b/>
        <sz val="11"/>
        <color rgb="FF000000"/>
        <rFont val="Calibri"/>
        <family val="2"/>
      </rPr>
      <t>5</t>
    </r>
  </si>
  <si>
    <t>GESTIÓN CON  VALORES PARA RESULTADOS</t>
  </si>
  <si>
    <t>GESTIÓN ESTRATÉGICA DEL TALENTO HUMANO</t>
  </si>
  <si>
    <t xml:space="preserve">INTEGRIDAD </t>
  </si>
  <si>
    <t>DIRECCIONAMIENTO ESTRATÉGICO Y PLANEACIÓN</t>
  </si>
  <si>
    <t>FORTALECIMIENTO ORGANIZACIONAL  Y SIMPLIFICACIÓN  DE PROCESOS</t>
  </si>
  <si>
    <t>SEGUIMIENTO Y EVALUACIÓN  INSTITUCIONAL</t>
  </si>
  <si>
    <t xml:space="preserve">GESTIÓN DEL CONOCIMIENTO </t>
  </si>
  <si>
    <t>Evaluación  independiente al control Interno Contable realizada</t>
  </si>
  <si>
    <t>INDICADORES SIGOB</t>
  </si>
  <si>
    <t>INDICADORES SINERGIA</t>
  </si>
  <si>
    <t>SIGOB 1</t>
  </si>
  <si>
    <t>SIGOB 2</t>
  </si>
  <si>
    <t>SIGOB 3</t>
  </si>
  <si>
    <t>SIGOB 4</t>
  </si>
  <si>
    <t>SINERGIA 1</t>
  </si>
  <si>
    <t>Número de Mujeres atendidas con hijos menores de tres años en Establecimientos de Reclusión de Orden Nacional (ERON)</t>
  </si>
  <si>
    <t>SINERGIA 2</t>
  </si>
  <si>
    <t>Porcentaje de personas atendidas en programas de atención especial para pospenados a nivel nacional</t>
  </si>
  <si>
    <t>SINERGIA 3</t>
  </si>
  <si>
    <t>Generar la captura y distribución del conocimiento. 17</t>
  </si>
  <si>
    <r>
      <t xml:space="preserve">Promover el Mejoramiento Continuo del Instituto. </t>
    </r>
    <r>
      <rPr>
        <b/>
        <sz val="11"/>
        <color rgb="FF000000"/>
        <rFont val="Calibri"/>
        <family val="2"/>
      </rPr>
      <t>6</t>
    </r>
  </si>
  <si>
    <t>Número PPL Accede al tratamiento penitenciario / total ppl condenada</t>
  </si>
  <si>
    <t>Número PPL Beneficiada en los programas de atención social / ppl Intramural</t>
  </si>
  <si>
    <t>Tasa anual de estudiantes promovidos  en la Escuela Penitenciaria</t>
  </si>
  <si>
    <t xml:space="preserve"> Porcentaje  de atenciones y orientaciones  demandadas Atendidas</t>
  </si>
  <si>
    <t>Seguimiento al "Programa de formación de lideres a través del manejo de la inteligencia emocional y social de la población privada de libertad del establecimiento de CAMIS Acacias-Meta".</t>
  </si>
  <si>
    <t>IS71</t>
  </si>
  <si>
    <t>Desarrollo e implementación de los modulos de traslados</t>
  </si>
  <si>
    <t xml:space="preserve">Prevenir conductas que afecten la disciplina al interior de la Institución.    </t>
  </si>
  <si>
    <t>P289</t>
  </si>
  <si>
    <t>Estándares para la reacreditación de la Academia con ACA con cumplimiento al 100%</t>
  </si>
  <si>
    <t>P290</t>
  </si>
  <si>
    <t>P291</t>
  </si>
  <si>
    <t>P292</t>
  </si>
  <si>
    <t>Realizar el ejercicio a modo experimental de un mapeo de conocimiento e innovación de acuerdo a los lineamientos del MIPG</t>
  </si>
  <si>
    <t>Implementación fases de plan de trabajo diagnostico madurez de colaboración conocimiento en G Suite.</t>
  </si>
  <si>
    <t>Fortalecer el programa de asistencia espiritual a través de la cartillas y material didáctico de apoyo.</t>
  </si>
  <si>
    <t>Proponer alianzas de voluntariado con base en las necesidades identificadas en los ERON</t>
  </si>
  <si>
    <t>Actualizar los documentos asociados al proceso Planificación Institucional de acuerdo a las necesidades.</t>
  </si>
  <si>
    <t xml:space="preserve">Ajustar y presentar a la Oficina Asesora Jurídica los proyectos de resolución producto de las mesas de trabajo con los dueños de procesos para desarrollar la Estructura Orgánica y funciones  Nivel central, Regional y de ERON </t>
  </si>
  <si>
    <t>Duplicar la cobertura en el uso de la herramienta ISOlucion en el instituto  de acuerdo al presupuesto asignado</t>
  </si>
  <si>
    <t>P293</t>
  </si>
  <si>
    <t>Actualización de la guia de Rendición de Cuentas de acuerdo a los lineamientos del DAFP</t>
  </si>
  <si>
    <t>Emitir conceptos jurídicos en materia penitenciaria y carcelaria y control de legalidad a los acuerdos y resoluciones del presentadas en el grupo de recursos y conceptos</t>
  </si>
  <si>
    <t>Gestionar ante el Ministerio de Justicia la solicitud de acercamiento entre el INPEC, el Centro de Relevo y/o INSOR con el fin de realizar una actividad de sensibilización sobre lenguaje de señas dirigido a los servidores penitenciarios.</t>
  </si>
  <si>
    <t>Socializar la oferta pública de servicios del Instituto y generar espacios de participación con ciudadanía y demás grupos de valor (Ferias de servicio).</t>
  </si>
  <si>
    <t>Definir incentivos para la participación ciudadana (capacitaciones, reconocimientos, premios a ciudadanos o grupos de interés).</t>
  </si>
  <si>
    <t>P294</t>
  </si>
  <si>
    <t>Programas académicos implementados en el marco del Plan Institucional de Capacitación.</t>
  </si>
  <si>
    <t>Presentación Proyecto para promover  la Dirección Escuela de Formación en una Institución de Educación Superior</t>
  </si>
  <si>
    <t>Programas de formación académica o laboral radicados ante la autoridad educativa competente para aprobación.</t>
  </si>
  <si>
    <t>P297</t>
  </si>
  <si>
    <t>Cumplimiento PAAC por parte de la OFICI</t>
  </si>
  <si>
    <t>P298</t>
  </si>
  <si>
    <t>P299</t>
  </si>
  <si>
    <t>P300</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</si>
  <si>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</si>
  <si>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</si>
  <si>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</si>
  <si>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Diseñar los modelos para la gestión de los Sistemas de Información - Implentación PETI</t>
  </si>
  <si>
    <t>Administración de Sistemas de Información - Implentación PETI</t>
  </si>
  <si>
    <t>Diseñar el Plan de Calidada de Datos para la  Gestión de la Información  -Implentación PETI</t>
  </si>
  <si>
    <t>Uso y Apropiación de la Tecnología - Implentación PETI</t>
  </si>
  <si>
    <t>Diseñar el Modelo de planeación TI -Implentación PETI</t>
  </si>
  <si>
    <t>Proyectar el Plan de comunicaciones PETI -Implentación PETI</t>
  </si>
  <si>
    <t>Implementar  el Plan de tratamiento de riesgos de seguridad y privacidad de la información</t>
  </si>
  <si>
    <t>Formular  acciones preventivas con base   las quejas  de mayor Impacto analizadas en el comite  CRAET, que afecten la imagen del instituto.</t>
  </si>
  <si>
    <t>Hacer seguimiento a la oportunidad en las respuestas emitidas a las PQRSD por parte de las dependencias del Instituto, a través del sistema del Gesdoc y/o Quejas web.</t>
  </si>
  <si>
    <t>Fortalecer las oficinas de atencion al ciudadano, mediante la implementacion de herramientas tecnologicas e infraestructura fisica para mejorar la calidad y eficiencia en la prestacion del servicio al ciudadano.</t>
  </si>
  <si>
    <t>Verificar  el cumplimiento del recurso humano frente a las oficinas de atencion al ciudadano en el nivel central, Direcciones Regionales y ERON.</t>
  </si>
  <si>
    <t>Definir incentivos para la participación ciudadana (capacitaciones, reconocimientos, premios a ciudadanos o grupos de interes).</t>
  </si>
  <si>
    <t>Plan de Bienestar e Incentivos elaborado, socializado y publicado</t>
  </si>
  <si>
    <t xml:space="preserve">Plan Anual de Trabajo de Seguridad y Salud en el Trabajo a con estándares mínimos del SG-SST elaborado, publicado y socializado. </t>
  </si>
  <si>
    <t>Plan anual de vacantes elaborado y publicado</t>
  </si>
  <si>
    <t>P301</t>
  </si>
  <si>
    <t>P302</t>
  </si>
  <si>
    <t>Plan de Previsión de Recursos Humanos elaborado y publicado</t>
  </si>
  <si>
    <t>Plan anual de vacantes implementado</t>
  </si>
  <si>
    <t>Plan de Bienestar e Incentivos Institucional implementado</t>
  </si>
  <si>
    <t>P303</t>
  </si>
  <si>
    <t xml:space="preserve">Plan Anual de Trabajo de Seguridad y Salud en el Trabajo implementado. </t>
  </si>
  <si>
    <t>P304</t>
  </si>
  <si>
    <t>P305</t>
  </si>
  <si>
    <t>Plan P Estratégico de Talento Humano elaborado y publicado</t>
  </si>
  <si>
    <t>Plan Institucional de Archivos de la entidad elaborado y publicado</t>
  </si>
  <si>
    <t>Diseñar Herramientas para la conmemoracion de los dias  relacionados con  Derechos Humanos</t>
  </si>
  <si>
    <t xml:space="preserve">Porcentaje de recursos programados en el PAC para ejecutar en el periodo  ejecutados        </t>
  </si>
  <si>
    <t>Porcentaje de cumplimiento de Ingreso proyectado</t>
  </si>
  <si>
    <t>IS105</t>
  </si>
  <si>
    <t>Porcentaje de ERON con puntos de venta móviles en funcionamiento.</t>
  </si>
  <si>
    <t>IS31</t>
  </si>
  <si>
    <t>Incluir o excluir de las Pólizas los bienes muebles e inmuebles conforme a la relación presentada por el Grupo de Manejo de Bienes Muebles, Grupo Logistico y Grupo de Vehiculos del INPEC.</t>
  </si>
  <si>
    <t>Adquirir las polizas del Programa Generales de Seguros.</t>
  </si>
  <si>
    <t>Tramitar hasta su culminación los procesos sancionatorios y /o elaboración de actas de liquidación</t>
  </si>
  <si>
    <t>P306</t>
  </si>
  <si>
    <t>P307</t>
  </si>
  <si>
    <t>Actualizacion de la politicas y procedimientos contables,  para fortalecimiento y la razonabilidad del proceso contable, reflejado en los Estados Financieros del Instituto.</t>
  </si>
  <si>
    <t>Procesos disciplinarios con decisión de fondo</t>
  </si>
  <si>
    <t xml:space="preserve">Infraestructura de la Plataforma tecnológica </t>
  </si>
  <si>
    <t>Aumentar  la capacidad tecnológica (Proyecto de inversión)</t>
  </si>
  <si>
    <t>Declaración de aplicabilidad para el Sistema de Gestión de Seguridad de la Información SGSI en el proceso de Gestión Tecnológica de la Información</t>
  </si>
  <si>
    <t>Generar  servicios tecnológicos  ajustados a las nuevas exigencias gubernamentales (Proyecto de inversión)</t>
  </si>
  <si>
    <t>Divulgar a las Direcciones Regionales, Escuela de Formación y responsables de los puntos de atención a nivel nacional en lineamientos en  atención preferencial , prioritaria y accesibilidad de acuerdo a los lineamientos de la NTC 6047 del 2013</t>
  </si>
  <si>
    <t>Desarrollar una campaña masiva a nivel nacional en el cumplimiento a la respuesta oportuna a los ciudadanos según normatividad vigente</t>
  </si>
  <si>
    <t>Atender las PQRSD radicadas en el Instituto  en los tiempos establecidos de acuerdo con la normatividad vigente y los procedimientos establecidos</t>
  </si>
  <si>
    <t xml:space="preserve">Presentar a la Dirección General conclusiones y recomendaciones sobre los logros alcanzados por el INPEC en servicio al ciudadano y participación </t>
  </si>
  <si>
    <t>Diseño e implementación de estrategia para el mejoramiento en transparencia pasiva según resultados del informe de PQRSD y canales de atención</t>
  </si>
  <si>
    <t>Socializar el modelo de Atención al Ciudadano. Encuentros regionales de Atención al Ciudadano en las seis (6) regionales y ERON a Nivel Nacional.</t>
  </si>
  <si>
    <t>Realizar seguimiento a estrategia de cultura en el servicio al ciudadano mediante implementación del Protocolo de Atención al Ciudadano</t>
  </si>
  <si>
    <t xml:space="preserve">Socializar el diagnostico del servicio al ciudadano ( lineamientos ,normatividad , tipologia de las PQRSD y resultados en el servicio) A Nivel Nacional  presentada en un encuentro   virtual  a las  seis regionales. </t>
  </si>
  <si>
    <t>Socializar el protocolo para la atención al ciudadano a nivel nacional con servidores penitenciarios y ciudadanía</t>
  </si>
  <si>
    <t>Realizar traducción de la carta de trato digno al ciudadano y como tramitar PQRS en  lenguas nativas.</t>
  </si>
  <si>
    <t>Fortalecer las competencias de los servidores penitenciarios que lideran los puntos de atención al ciudadano a nivel nacional mediante capacitación</t>
  </si>
  <si>
    <t>P308</t>
  </si>
  <si>
    <t>P309</t>
  </si>
  <si>
    <t>Analisis estadistico de las pqrsd  de acuerdo a tipologia modulo Gesdoc PQRSD</t>
  </si>
  <si>
    <t>Fortalecer la atencion preferencial en los ERON</t>
  </si>
  <si>
    <t>Implementación de la etapa de aprestamiento para la rendición de cuentas</t>
  </si>
  <si>
    <t>Implementación de la etapa de diseño para la rendición de cuentas</t>
  </si>
  <si>
    <t>Implementación de la etapa de preparación para la rendición de cuentas.</t>
  </si>
  <si>
    <t>Implementación de la etapa de ejcución para la rendición de cuentas.</t>
  </si>
  <si>
    <t>Implementación de la etapa de seguimiento y evaluación  para la rendición de cuentas</t>
  </si>
  <si>
    <t xml:space="preserve">Atender los requerimientos allegados por los diferentes canales de atención a la ciudadanía respecto al desarrollo de la Rdc. </t>
  </si>
  <si>
    <t>P310</t>
  </si>
  <si>
    <t>Fortalecimiento en la prestación del servicio de formación virtual al cuerpo de custodia y vigilancia del inpec a nivel nacional</t>
  </si>
  <si>
    <t>P295</t>
  </si>
  <si>
    <t>P296</t>
  </si>
  <si>
    <t>Mejorar la oportunidad en la atención en salud,  a través del seguimiento a la implementación del Procedimiento vigente para la atención en Salud intramural</t>
  </si>
  <si>
    <t>Estructura documento Hoja de vida de los ERON</t>
  </si>
  <si>
    <t>Diseñar y poner en operación un sistema de monitoreo de las variables de Derechos Humanos en los ERON (uso excesivo de la fuerza, irregularidades en aislamiento, violencia sexual) para generar un documento diagnóstico</t>
  </si>
  <si>
    <t>P311</t>
  </si>
  <si>
    <t>Realizar Informe de seguimiento verificando el cumplimiento de la utilizacion de las herramientas tecnologicas e infraestructura fisica entregadas a los ERON.</t>
  </si>
  <si>
    <t>P312</t>
  </si>
  <si>
    <t>Modernizaciòn integral de las capacidades tecnologicas del INPEC a nivel nacional (Proyecto de inversiòn)</t>
  </si>
  <si>
    <t>P313</t>
  </si>
  <si>
    <t>P314</t>
  </si>
  <si>
    <t>P315</t>
  </si>
  <si>
    <t>P317</t>
  </si>
  <si>
    <t>Materia prima adquirida para el funcionamiento del Programa Autoabastecimiento: tela para uniforme PPL, tela para pilotaje en la producción de elementos de cama para PPL (sábanas y sobresábanas), cuero y suelas.</t>
  </si>
  <si>
    <t xml:space="preserve">Procedimiento para la celebración, ejecución y seguimiento de Convenios o Contratos de Trabajo Penitenciario bajo la Modalidad de Administración  Indirecta </t>
  </si>
  <si>
    <t xml:space="preserve">Pilotaje para la elaboración de elementos de cama para la PPL (sábanas y sobresábanas) </t>
  </si>
  <si>
    <t xml:space="preserve"> Fortalecimiento de la Industria Penitenciaria a Nivel Nacional (Proyecto de Inversión)</t>
  </si>
  <si>
    <t>P316</t>
  </si>
  <si>
    <t>Concretar una (1) plataforma web mediante convenio o propia para venta en línea de los productos elaborados por la PPL.</t>
  </si>
  <si>
    <t>P318</t>
  </si>
  <si>
    <t>Fortalecimiento del proceso de resocialización en los ERON a nivel Nacional (Proyecto de Inversión)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</si>
</sst>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6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b/>
      <sz val="10"/>
      <color theme="0"/>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b/>
      <sz val="12"/>
      <color rgb="FFFF0000"/>
      <name val="Arial Narrow"/>
      <family val="2"/>
    </font>
    <font>
      <sz val="12"/>
      <name val="Arial Narrow"/>
      <family val="2"/>
    </font>
    <font>
      <sz val="12"/>
      <color rgb="FF000000"/>
      <name val="Arial Narrow"/>
      <family val="2"/>
    </font>
    <font>
      <sz val="11"/>
      <name val="Arial Narrow"/>
      <family val="2"/>
    </font>
    <font>
      <sz val="11"/>
      <color rgb="FF000000"/>
      <name val="Calibri"/>
      <family val="2"/>
      <scheme val="minor"/>
    </font>
    <font>
      <b/>
      <sz val="11"/>
      <color rgb="FF000000"/>
      <name val="Calibri"/>
      <family val="2"/>
    </font>
    <font>
      <b/>
      <sz val="11"/>
      <color rgb="FF000000"/>
      <name val="Calibri"/>
      <family val="2"/>
      <scheme val="minor"/>
    </font>
    <font>
      <sz val="8"/>
      <name val="Calibri"/>
      <family val="2"/>
    </font>
  </fonts>
  <fills count="104">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99CCFF"/>
        <bgColor rgb="FFADB9CA"/>
      </patternFill>
    </fill>
    <fill>
      <patternFill patternType="solid">
        <fgColor rgb="FFC5DDF1"/>
        <bgColor rgb="FFDEEAF6"/>
      </patternFill>
    </fill>
    <fill>
      <patternFill patternType="solid">
        <fgColor rgb="FF92D050"/>
        <bgColor rgb="FFFFFF00"/>
      </patternFill>
    </fill>
    <fill>
      <patternFill patternType="solid">
        <fgColor rgb="FF99CCFF"/>
        <bgColor rgb="FFDEEAF6"/>
      </patternFill>
    </fill>
    <fill>
      <patternFill patternType="solid">
        <fgColor theme="5" tint="0.39997558519241921"/>
        <bgColor rgb="FFFFFF00"/>
      </patternFill>
    </fill>
    <fill>
      <patternFill patternType="solid">
        <fgColor theme="8" tint="0.79998168889431442"/>
        <bgColor indexed="64"/>
      </patternFill>
    </fill>
    <fill>
      <patternFill patternType="solid">
        <fgColor rgb="FFF0F8FA"/>
        <bgColor indexed="64"/>
      </patternFill>
    </fill>
    <fill>
      <patternFill patternType="solid">
        <fgColor rgb="FFD0CECE"/>
        <bgColor indexed="64"/>
      </patternFill>
    </fill>
    <fill>
      <patternFill patternType="solid">
        <fgColor rgb="FF99CCFF"/>
        <bgColor indexed="64"/>
      </patternFill>
    </fill>
    <fill>
      <patternFill patternType="solid">
        <fgColor rgb="FF99CCFF"/>
        <bgColor rgb="FFD8D8D8"/>
      </patternFill>
    </fill>
    <fill>
      <patternFill patternType="solid">
        <fgColor rgb="FF92D050"/>
        <bgColor rgb="FFDEEAF6"/>
      </patternFill>
    </fill>
    <fill>
      <patternFill patternType="solid">
        <fgColor rgb="FFFFCC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tint="0.39997558519241921"/>
        <bgColor rgb="FFFFFF00"/>
      </patternFill>
    </fill>
    <fill>
      <patternFill patternType="solid">
        <fgColor theme="7" tint="0.39997558519241921"/>
        <bgColor rgb="FFFFFF00"/>
      </patternFill>
    </fill>
    <fill>
      <patternFill patternType="solid">
        <fgColor rgb="FFF0F8FA"/>
        <bgColor rgb="FFFFFFFF"/>
      </patternFill>
    </fill>
  </fills>
  <borders count="101">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3"/>
      </right>
      <top/>
      <bottom style="double">
        <color theme="3"/>
      </bottom>
      <diagonal/>
    </border>
    <border>
      <left style="double">
        <color theme="8" tint="-0.499984740745262"/>
      </left>
      <right style="double">
        <color theme="3"/>
      </right>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double">
        <color theme="8" tint="-0.499984740745262"/>
      </left>
      <right/>
      <top/>
      <bottom/>
      <diagonal/>
    </border>
    <border>
      <left style="double">
        <color theme="8" tint="-0.499984740745262"/>
      </left>
      <right/>
      <top/>
      <bottom style="double">
        <color theme="3"/>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right style="double">
        <color theme="3"/>
      </right>
      <top style="double">
        <color theme="8" tint="-0.499984740745262"/>
      </top>
      <bottom style="double">
        <color theme="8" tint="-0.499984740745262"/>
      </bottom>
      <diagonal/>
    </border>
  </borders>
  <cellStyleXfs count="8">
    <xf numFmtId="0" fontId="0" fillId="0" borderId="0"/>
    <xf numFmtId="0" fontId="2" fillId="0" borderId="0" applyNumberFormat="0" applyFill="0" applyBorder="0" applyAlignment="0" applyProtection="0"/>
    <xf numFmtId="9" fontId="8" fillId="0" borderId="0" applyFont="0" applyFill="0" applyBorder="0" applyAlignment="0" applyProtection="0"/>
    <xf numFmtId="0" fontId="5" fillId="0" borderId="0"/>
    <xf numFmtId="0" fontId="4" fillId="0" borderId="0"/>
    <xf numFmtId="0" fontId="3" fillId="0" borderId="0"/>
    <xf numFmtId="9" fontId="7" fillId="0" borderId="0" applyFont="0" applyFill="0" applyBorder="0" applyAlignment="0" applyProtection="0"/>
    <xf numFmtId="0" fontId="7" fillId="0" borderId="0"/>
  </cellStyleXfs>
  <cellXfs count="1086">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7" fillId="0" borderId="17" xfId="0" applyFont="1" applyBorder="1" applyAlignment="1">
      <alignment vertical="top" wrapText="1"/>
    </xf>
    <xf numFmtId="0" fontId="9" fillId="23" borderId="23" xfId="0" applyFont="1" applyFill="1" applyBorder="1" applyAlignment="1">
      <alignment horizontal="center" vertical="center" wrapText="1"/>
    </xf>
    <xf numFmtId="0" fontId="9"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7"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7" fillId="0" borderId="17" xfId="0" applyNumberFormat="1" applyFont="1" applyBorder="1" applyAlignment="1">
      <alignment vertical="top" wrapText="1"/>
    </xf>
    <xf numFmtId="9" fontId="0" fillId="25" borderId="17" xfId="2" applyFont="1" applyFill="1" applyBorder="1" applyAlignment="1">
      <alignment vertical="top" wrapText="1"/>
    </xf>
    <xf numFmtId="9" fontId="7" fillId="0" borderId="25" xfId="2" applyFont="1" applyBorder="1" applyAlignment="1">
      <alignment vertical="top" wrapText="1"/>
    </xf>
    <xf numFmtId="9" fontId="7" fillId="0" borderId="17" xfId="2" applyFont="1" applyBorder="1" applyAlignment="1">
      <alignment vertical="top" wrapText="1"/>
    </xf>
    <xf numFmtId="9" fontId="7" fillId="0" borderId="20" xfId="2" applyFont="1" applyBorder="1" applyAlignment="1">
      <alignment vertical="top" wrapText="1"/>
    </xf>
    <xf numFmtId="0" fontId="7" fillId="0" borderId="22" xfId="0" applyFont="1" applyBorder="1" applyAlignment="1">
      <alignment vertical="top" wrapText="1"/>
    </xf>
    <xf numFmtId="9" fontId="7"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7"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7"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7" fillId="26" borderId="25" xfId="2" applyFont="1" applyFill="1" applyBorder="1" applyAlignment="1">
      <alignment vertical="top" wrapText="1"/>
    </xf>
    <xf numFmtId="9" fontId="7"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7"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7" fillId="25" borderId="17" xfId="2" applyFont="1" applyFill="1" applyBorder="1" applyAlignment="1">
      <alignment vertical="top" wrapText="1"/>
    </xf>
    <xf numFmtId="0" fontId="0" fillId="28" borderId="17" xfId="0" applyFont="1" applyFill="1" applyBorder="1" applyAlignment="1">
      <alignment vertical="top" wrapText="1"/>
    </xf>
    <xf numFmtId="9" fontId="7" fillId="27" borderId="17" xfId="2" applyFont="1" applyFill="1" applyBorder="1" applyAlignment="1">
      <alignment vertical="top" wrapText="1"/>
    </xf>
    <xf numFmtId="0" fontId="12" fillId="0" borderId="0" xfId="0" applyFont="1"/>
    <xf numFmtId="0" fontId="13" fillId="0" borderId="1" xfId="0" applyFont="1" applyBorder="1" applyAlignment="1">
      <alignment horizontal="center"/>
    </xf>
    <xf numFmtId="0" fontId="14" fillId="0" borderId="1" xfId="0" applyFont="1" applyBorder="1" applyAlignment="1">
      <alignment horizontal="center"/>
    </xf>
    <xf numFmtId="0" fontId="13" fillId="0" borderId="1"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9" fontId="14" fillId="0" borderId="5" xfId="0" applyNumberFormat="1" applyFont="1" applyBorder="1" applyAlignment="1">
      <alignment horizontal="center" vertical="center" wrapText="1"/>
    </xf>
    <xf numFmtId="0" fontId="14" fillId="0" borderId="7" xfId="0" applyFont="1" applyBorder="1" applyAlignment="1">
      <alignment horizontal="center" vertical="center" wrapText="1"/>
    </xf>
    <xf numFmtId="0" fontId="14" fillId="2"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0" fontId="14" fillId="0" borderId="9" xfId="0" applyFont="1" applyBorder="1" applyAlignment="1">
      <alignment horizontal="center" vertical="center" wrapText="1"/>
    </xf>
    <xf numFmtId="0" fontId="15" fillId="2" borderId="5" xfId="0" applyFont="1" applyFill="1" applyBorder="1" applyAlignment="1">
      <alignment horizontal="center" vertical="center"/>
    </xf>
    <xf numFmtId="0" fontId="15" fillId="3" borderId="10"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4" fillId="0" borderId="0" xfId="0" applyFont="1"/>
    <xf numFmtId="0" fontId="17" fillId="4" borderId="5" xfId="0" applyFont="1" applyFill="1" applyBorder="1" applyAlignment="1">
      <alignment vertical="center" wrapText="1"/>
    </xf>
    <xf numFmtId="0" fontId="17" fillId="4" borderId="5" xfId="0" applyFont="1" applyFill="1" applyBorder="1" applyAlignment="1">
      <alignment horizontal="center" vertical="center" wrapText="1"/>
    </xf>
    <xf numFmtId="0" fontId="14" fillId="6" borderId="5"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14" fillId="6" borderId="5" xfId="0" applyFont="1" applyFill="1" applyBorder="1" applyAlignment="1">
      <alignment horizontal="center" vertical="center" wrapText="1"/>
    </xf>
    <xf numFmtId="166" fontId="17" fillId="6" borderId="5" xfId="0" applyNumberFormat="1" applyFont="1" applyFill="1" applyBorder="1" applyAlignment="1">
      <alignment horizontal="center" vertical="center" wrapText="1"/>
    </xf>
    <xf numFmtId="0" fontId="14" fillId="0" borderId="0" xfId="0" applyFont="1" applyAlignment="1">
      <alignment horizontal="left" vertical="center" wrapText="1"/>
    </xf>
    <xf numFmtId="0" fontId="14" fillId="7" borderId="5" xfId="0" applyFont="1" applyFill="1" applyBorder="1" applyAlignment="1">
      <alignment horizontal="left" vertical="center" wrapText="1"/>
    </xf>
    <xf numFmtId="0" fontId="14" fillId="7" borderId="5" xfId="0" applyFont="1" applyFill="1" applyBorder="1" applyAlignment="1">
      <alignment horizontal="center" vertical="center" wrapText="1"/>
    </xf>
    <xf numFmtId="0" fontId="18" fillId="7" borderId="5" xfId="0" applyFont="1" applyFill="1" applyBorder="1" applyAlignment="1">
      <alignment horizontal="center" vertical="center"/>
    </xf>
    <xf numFmtId="0" fontId="12" fillId="7" borderId="5" xfId="0" applyFont="1" applyFill="1" applyBorder="1" applyAlignment="1">
      <alignment horizontal="center" vertical="center"/>
    </xf>
    <xf numFmtId="0" fontId="12" fillId="7" borderId="5" xfId="0" applyFont="1" applyFill="1" applyBorder="1"/>
    <xf numFmtId="0" fontId="15" fillId="0" borderId="0" xfId="0" applyFont="1" applyAlignment="1">
      <alignment horizontal="center" vertical="center"/>
    </xf>
    <xf numFmtId="0" fontId="15" fillId="0" borderId="0" xfId="0" applyFont="1" applyAlignment="1">
      <alignment horizontal="center" vertical="center" wrapText="1"/>
    </xf>
    <xf numFmtId="0" fontId="14" fillId="8" borderId="5" xfId="0" applyFont="1" applyFill="1" applyBorder="1" applyAlignment="1">
      <alignment horizontal="left" vertical="center" wrapText="1"/>
    </xf>
    <xf numFmtId="0" fontId="14" fillId="8" borderId="5" xfId="0" applyFont="1" applyFill="1" applyBorder="1" applyAlignment="1">
      <alignment horizontal="center" vertical="center" wrapText="1"/>
    </xf>
    <xf numFmtId="0" fontId="18" fillId="8" borderId="5"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5" xfId="0" applyFont="1" applyFill="1" applyBorder="1"/>
    <xf numFmtId="0" fontId="15" fillId="0" borderId="0" xfId="0" applyFont="1" applyAlignment="1">
      <alignment vertical="center" wrapText="1"/>
    </xf>
    <xf numFmtId="0" fontId="14" fillId="9" borderId="5" xfId="0" applyFont="1" applyFill="1" applyBorder="1" applyAlignment="1">
      <alignment horizontal="left" vertical="center"/>
    </xf>
    <xf numFmtId="0" fontId="18" fillId="9" borderId="5" xfId="0" applyFont="1" applyFill="1" applyBorder="1" applyAlignment="1">
      <alignment horizontal="center" vertical="center"/>
    </xf>
    <xf numFmtId="0" fontId="14" fillId="24" borderId="5" xfId="0" applyFont="1" applyFill="1" applyBorder="1" applyAlignment="1">
      <alignment horizontal="center" vertical="center"/>
    </xf>
    <xf numFmtId="0" fontId="12" fillId="9" borderId="5" xfId="0" applyFont="1" applyFill="1" applyBorder="1" applyAlignment="1">
      <alignment horizontal="center" vertical="center"/>
    </xf>
    <xf numFmtId="0" fontId="12" fillId="9" borderId="5" xfId="0" applyFont="1" applyFill="1" applyBorder="1"/>
    <xf numFmtId="9" fontId="19" fillId="0" borderId="0" xfId="0" applyNumberFormat="1" applyFont="1" applyAlignment="1">
      <alignment vertical="center" wrapText="1"/>
    </xf>
    <xf numFmtId="0" fontId="19" fillId="0" borderId="0" xfId="0" applyFont="1" applyAlignment="1">
      <alignment vertical="center" wrapText="1"/>
    </xf>
    <xf numFmtId="0" fontId="12" fillId="11" borderId="0" xfId="0" applyFont="1" applyFill="1" applyBorder="1"/>
    <xf numFmtId="0" fontId="14" fillId="11" borderId="5" xfId="0" applyFont="1" applyFill="1" applyBorder="1" applyAlignment="1">
      <alignment horizontal="left" vertical="center"/>
    </xf>
    <xf numFmtId="0" fontId="18" fillId="11" borderId="5" xfId="0" applyFont="1" applyFill="1" applyBorder="1" applyAlignment="1">
      <alignment horizontal="center" vertical="center"/>
    </xf>
    <xf numFmtId="0" fontId="15" fillId="11" borderId="5" xfId="0" applyFont="1" applyFill="1" applyBorder="1" applyAlignment="1">
      <alignment horizontal="center" vertical="center"/>
    </xf>
    <xf numFmtId="0" fontId="12" fillId="11" borderId="5" xfId="0" applyFont="1" applyFill="1" applyBorder="1"/>
    <xf numFmtId="0" fontId="18" fillId="11" borderId="0" xfId="0" applyFont="1" applyFill="1" applyBorder="1" applyAlignment="1">
      <alignment horizontal="center" vertical="center"/>
    </xf>
    <xf numFmtId="9" fontId="13" fillId="11" borderId="0" xfId="0" applyNumberFormat="1" applyFont="1" applyFill="1" applyBorder="1" applyAlignment="1">
      <alignment horizontal="center" vertical="center"/>
    </xf>
    <xf numFmtId="0" fontId="13" fillId="11" borderId="0" xfId="0" applyFont="1" applyFill="1" applyBorder="1" applyAlignment="1">
      <alignment horizontal="center" vertical="center"/>
    </xf>
    <xf numFmtId="9" fontId="18" fillId="11" borderId="0" xfId="0" applyNumberFormat="1" applyFont="1" applyFill="1" applyBorder="1" applyAlignment="1">
      <alignment horizontal="center" vertical="center"/>
    </xf>
    <xf numFmtId="0" fontId="12" fillId="2" borderId="0" xfId="0" applyFont="1" applyFill="1" applyBorder="1"/>
    <xf numFmtId="0" fontId="14" fillId="2" borderId="5" xfId="0" applyFont="1" applyFill="1" applyBorder="1" applyAlignment="1">
      <alignment horizontal="left" vertical="center"/>
    </xf>
    <xf numFmtId="0" fontId="18" fillId="2" borderId="5" xfId="0" applyFont="1" applyFill="1" applyBorder="1" applyAlignment="1">
      <alignment horizontal="center" vertical="center"/>
    </xf>
    <xf numFmtId="0" fontId="12" fillId="2" borderId="5" xfId="0" applyFont="1" applyFill="1" applyBorder="1"/>
    <xf numFmtId="0" fontId="18" fillId="2" borderId="0" xfId="0" applyFont="1" applyFill="1" applyBorder="1" applyAlignment="1">
      <alignment horizontal="center" vertical="center"/>
    </xf>
    <xf numFmtId="9" fontId="13" fillId="2" borderId="0" xfId="0" applyNumberFormat="1" applyFont="1" applyFill="1" applyBorder="1" applyAlignment="1">
      <alignment horizontal="center" vertical="center"/>
    </xf>
    <xf numFmtId="0" fontId="13" fillId="2" borderId="0" xfId="0" applyFont="1" applyFill="1" applyBorder="1" applyAlignment="1">
      <alignment horizontal="center" vertical="center"/>
    </xf>
    <xf numFmtId="9" fontId="18" fillId="2" borderId="0" xfId="0" applyNumberFormat="1" applyFont="1" applyFill="1" applyBorder="1" applyAlignment="1">
      <alignment horizontal="center" vertical="center"/>
    </xf>
    <xf numFmtId="0" fontId="13" fillId="12" borderId="5" xfId="0" applyFont="1" applyFill="1" applyBorder="1" applyAlignment="1">
      <alignment horizontal="center" vertical="center" wrapText="1"/>
    </xf>
    <xf numFmtId="9" fontId="18" fillId="9" borderId="5" xfId="0" applyNumberFormat="1" applyFont="1" applyFill="1" applyBorder="1" applyAlignment="1">
      <alignment horizontal="center" vertical="center"/>
    </xf>
    <xf numFmtId="9" fontId="15" fillId="9" borderId="5" xfId="0" applyNumberFormat="1" applyFont="1" applyFill="1" applyBorder="1" applyAlignment="1">
      <alignment horizontal="center" vertical="center"/>
    </xf>
    <xf numFmtId="9" fontId="15" fillId="13" borderId="5" xfId="0" applyNumberFormat="1" applyFont="1" applyFill="1" applyBorder="1" applyAlignment="1">
      <alignment horizontal="center" vertical="center"/>
    </xf>
    <xf numFmtId="9" fontId="18" fillId="13" borderId="5" xfId="0" applyNumberFormat="1" applyFont="1" applyFill="1" applyBorder="1" applyAlignment="1">
      <alignment horizontal="center" vertical="center"/>
    </xf>
    <xf numFmtId="0" fontId="18" fillId="0" borderId="0" xfId="0" applyFont="1" applyAlignment="1">
      <alignment horizontal="center" vertical="center"/>
    </xf>
    <xf numFmtId="0" fontId="14" fillId="2" borderId="5" xfId="0" applyFont="1" applyFill="1" applyBorder="1" applyAlignment="1">
      <alignment horizontal="left" vertical="center" wrapText="1"/>
    </xf>
    <xf numFmtId="9" fontId="18" fillId="2" borderId="5" xfId="0" applyNumberFormat="1" applyFont="1" applyFill="1" applyBorder="1" applyAlignment="1">
      <alignment horizontal="center" vertical="center"/>
    </xf>
    <xf numFmtId="9" fontId="15" fillId="2" borderId="5" xfId="0" applyNumberFormat="1" applyFont="1" applyFill="1" applyBorder="1" applyAlignment="1">
      <alignment horizontal="center" vertical="center"/>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3" fillId="0" borderId="0" xfId="0" applyFont="1" applyAlignment="1">
      <alignment horizontal="center" vertical="center"/>
    </xf>
    <xf numFmtId="0" fontId="14" fillId="11" borderId="5" xfId="0" applyFont="1" applyFill="1" applyBorder="1" applyAlignment="1">
      <alignment horizontal="left" vertical="center" wrapText="1"/>
    </xf>
    <xf numFmtId="165" fontId="18" fillId="2" borderId="5" xfId="0" applyNumberFormat="1" applyFont="1" applyFill="1" applyBorder="1" applyAlignment="1">
      <alignment horizontal="center" vertical="center"/>
    </xf>
    <xf numFmtId="165" fontId="15" fillId="2" borderId="5" xfId="0" applyNumberFormat="1" applyFont="1" applyFill="1" applyBorder="1" applyAlignment="1">
      <alignment horizontal="center" vertical="center"/>
    </xf>
    <xf numFmtId="0" fontId="21" fillId="2" borderId="5" xfId="0" applyFont="1" applyFill="1" applyBorder="1" applyAlignment="1">
      <alignment horizontal="center" vertical="center"/>
    </xf>
    <xf numFmtId="0" fontId="22" fillId="2" borderId="5" xfId="0" applyFont="1" applyFill="1" applyBorder="1" applyAlignment="1">
      <alignment horizontal="center" vertical="center"/>
    </xf>
    <xf numFmtId="0" fontId="23" fillId="9" borderId="5" xfId="0" applyFont="1" applyFill="1" applyBorder="1" applyAlignment="1">
      <alignment horizontal="center" vertical="center"/>
    </xf>
    <xf numFmtId="0" fontId="14" fillId="5" borderId="2" xfId="0" applyFont="1" applyFill="1" applyBorder="1" applyAlignment="1">
      <alignment horizontal="left" vertical="center"/>
    </xf>
    <xf numFmtId="9" fontId="15" fillId="11" borderId="5" xfId="0" applyNumberFormat="1" applyFont="1" applyFill="1" applyBorder="1" applyAlignment="1">
      <alignment horizontal="center" vertical="center"/>
    </xf>
    <xf numFmtId="9" fontId="18" fillId="11" borderId="5" xfId="0" applyNumberFormat="1" applyFont="1" applyFill="1" applyBorder="1" applyAlignment="1">
      <alignment horizontal="center" vertical="center"/>
    </xf>
    <xf numFmtId="0" fontId="14" fillId="14" borderId="5" xfId="0" applyFont="1" applyFill="1" applyBorder="1" applyAlignment="1">
      <alignment horizontal="left" vertical="center" wrapText="1"/>
    </xf>
    <xf numFmtId="0" fontId="18" fillId="14" borderId="5" xfId="0" applyFont="1" applyFill="1" applyBorder="1" applyAlignment="1">
      <alignment horizontal="center" vertical="center"/>
    </xf>
    <xf numFmtId="9" fontId="14" fillId="5" borderId="5" xfId="0" applyNumberFormat="1" applyFont="1" applyFill="1" applyBorder="1" applyAlignment="1">
      <alignment horizontal="center" vertical="center"/>
    </xf>
    <xf numFmtId="9" fontId="15" fillId="14" borderId="5" xfId="0" applyNumberFormat="1" applyFont="1" applyFill="1" applyBorder="1" applyAlignment="1">
      <alignment horizontal="center" vertical="center"/>
    </xf>
    <xf numFmtId="9" fontId="18" fillId="14" borderId="5" xfId="0" applyNumberFormat="1" applyFont="1" applyFill="1" applyBorder="1" applyAlignment="1">
      <alignment horizontal="center" vertical="center"/>
    </xf>
    <xf numFmtId="0" fontId="12" fillId="14" borderId="5" xfId="0" applyFont="1" applyFill="1" applyBorder="1"/>
    <xf numFmtId="0" fontId="14" fillId="9" borderId="5" xfId="0" applyFont="1" applyFill="1" applyBorder="1" applyAlignment="1">
      <alignment horizontal="left" vertical="center" wrapText="1"/>
    </xf>
    <xf numFmtId="0" fontId="14" fillId="9" borderId="5" xfId="0" applyFont="1" applyFill="1" applyBorder="1" applyAlignment="1">
      <alignment horizontal="center" vertical="center" wrapText="1"/>
    </xf>
    <xf numFmtId="9" fontId="12" fillId="0" borderId="0" xfId="0" applyNumberFormat="1" applyFont="1" applyAlignment="1">
      <alignment horizontal="center" vertical="center"/>
    </xf>
    <xf numFmtId="9" fontId="17" fillId="0" borderId="0" xfId="0" applyNumberFormat="1" applyFont="1" applyAlignment="1">
      <alignment horizontal="center" vertical="center"/>
    </xf>
    <xf numFmtId="0" fontId="13" fillId="10" borderId="5" xfId="0" applyFont="1" applyFill="1" applyBorder="1" applyAlignment="1">
      <alignment horizontal="center" vertical="center" wrapText="1"/>
    </xf>
    <xf numFmtId="9" fontId="15" fillId="16" borderId="5" xfId="0" applyNumberFormat="1" applyFont="1" applyFill="1" applyBorder="1" applyAlignment="1">
      <alignment horizontal="center" vertical="center"/>
    </xf>
    <xf numFmtId="9" fontId="18" fillId="16" borderId="5"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4" fillId="14" borderId="5" xfId="0" applyFont="1" applyFill="1" applyBorder="1" applyAlignment="1">
      <alignment horizontal="left" vertical="center"/>
    </xf>
    <xf numFmtId="0" fontId="14" fillId="9" borderId="6" xfId="0" applyFont="1" applyFill="1" applyBorder="1" applyAlignment="1">
      <alignment horizontal="center" vertical="center"/>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5" fillId="14" borderId="5" xfId="0" applyFont="1" applyFill="1" applyBorder="1" applyAlignment="1">
      <alignment horizontal="center" vertical="center"/>
    </xf>
    <xf numFmtId="168" fontId="15" fillId="9" borderId="5" xfId="0" applyNumberFormat="1" applyFont="1" applyFill="1" applyBorder="1" applyAlignment="1">
      <alignment horizontal="center" vertical="center"/>
    </xf>
    <xf numFmtId="10" fontId="18" fillId="0" borderId="0" xfId="0" applyNumberFormat="1" applyFont="1" applyAlignment="1">
      <alignment horizontal="center" vertical="center"/>
    </xf>
    <xf numFmtId="0" fontId="18" fillId="19" borderId="5" xfId="0" applyFont="1" applyFill="1" applyBorder="1" applyAlignment="1">
      <alignment horizontal="center" vertical="center"/>
    </xf>
    <xf numFmtId="0" fontId="12" fillId="19" borderId="5" xfId="0" applyFont="1" applyFill="1" applyBorder="1" applyAlignment="1">
      <alignment horizontal="center" vertical="center"/>
    </xf>
    <xf numFmtId="167" fontId="15" fillId="2" borderId="5" xfId="0" applyNumberFormat="1" applyFont="1" applyFill="1" applyBorder="1" applyAlignment="1">
      <alignment horizontal="center" vertical="center"/>
    </xf>
    <xf numFmtId="169" fontId="15" fillId="2" borderId="5" xfId="0" applyNumberFormat="1" applyFont="1" applyFill="1" applyBorder="1" applyAlignment="1">
      <alignment horizontal="center" vertical="center"/>
    </xf>
    <xf numFmtId="169" fontId="18" fillId="2" borderId="5" xfId="0" applyNumberFormat="1" applyFont="1" applyFill="1" applyBorder="1" applyAlignment="1">
      <alignment horizontal="center" vertical="center"/>
    </xf>
    <xf numFmtId="167" fontId="18" fillId="9" borderId="5" xfId="0" applyNumberFormat="1" applyFont="1" applyFill="1" applyBorder="1" applyAlignment="1">
      <alignment horizontal="center" vertical="center"/>
    </xf>
    <xf numFmtId="165" fontId="18" fillId="9" borderId="5" xfId="0" applyNumberFormat="1" applyFont="1" applyFill="1" applyBorder="1" applyAlignment="1">
      <alignment horizontal="center" vertical="center"/>
    </xf>
    <xf numFmtId="165" fontId="15" fillId="9" borderId="5" xfId="0" applyNumberFormat="1" applyFont="1" applyFill="1" applyBorder="1" applyAlignment="1">
      <alignment horizontal="center" vertical="center"/>
    </xf>
    <xf numFmtId="0" fontId="13" fillId="17" borderId="5" xfId="0" applyFont="1" applyFill="1" applyBorder="1" applyAlignment="1">
      <alignment horizontal="center" vertical="center" wrapText="1"/>
    </xf>
    <xf numFmtId="0" fontId="14" fillId="10" borderId="5" xfId="0" applyFont="1" applyFill="1" applyBorder="1" applyAlignment="1">
      <alignment horizontal="center" vertical="center" wrapText="1"/>
    </xf>
    <xf numFmtId="165" fontId="18" fillId="10" borderId="5" xfId="0" applyNumberFormat="1" applyFont="1" applyFill="1" applyBorder="1" applyAlignment="1">
      <alignment horizontal="center" vertical="center"/>
    </xf>
    <xf numFmtId="165" fontId="15" fillId="10" borderId="5" xfId="0" applyNumberFormat="1" applyFont="1" applyFill="1" applyBorder="1" applyAlignment="1">
      <alignment horizontal="center" vertical="center"/>
    </xf>
    <xf numFmtId="9" fontId="15" fillId="10" borderId="5" xfId="0" applyNumberFormat="1" applyFont="1" applyFill="1" applyBorder="1" applyAlignment="1">
      <alignment horizontal="center" vertical="center"/>
    </xf>
    <xf numFmtId="0" fontId="12" fillId="10" borderId="5" xfId="0" applyFont="1" applyFill="1" applyBorder="1" applyAlignment="1">
      <alignment horizontal="center" vertical="center"/>
    </xf>
    <xf numFmtId="0" fontId="12" fillId="10" borderId="5" xfId="0" applyFont="1" applyFill="1" applyBorder="1"/>
    <xf numFmtId="0" fontId="12" fillId="10" borderId="0" xfId="0" applyFont="1" applyFill="1" applyBorder="1"/>
    <xf numFmtId="9" fontId="18" fillId="10" borderId="0" xfId="0" applyNumberFormat="1" applyFont="1" applyFill="1" applyBorder="1" applyAlignment="1">
      <alignment horizontal="center" vertical="center"/>
    </xf>
    <xf numFmtId="9" fontId="13" fillId="10" borderId="0" xfId="0" applyNumberFormat="1" applyFont="1" applyFill="1" applyBorder="1" applyAlignment="1">
      <alignment horizontal="center" vertical="center"/>
    </xf>
    <xf numFmtId="0" fontId="14" fillId="9" borderId="5" xfId="0" applyFont="1" applyFill="1" applyBorder="1" applyAlignment="1">
      <alignment horizontal="center" vertical="center"/>
    </xf>
    <xf numFmtId="168" fontId="18" fillId="9" borderId="5" xfId="0" applyNumberFormat="1" applyFont="1" applyFill="1" applyBorder="1" applyAlignment="1">
      <alignment horizontal="center" vertical="center"/>
    </xf>
    <xf numFmtId="9" fontId="15" fillId="5" borderId="5" xfId="0" applyNumberFormat="1" applyFont="1" applyFill="1" applyBorder="1" applyAlignment="1">
      <alignment horizontal="center" vertical="center"/>
    </xf>
    <xf numFmtId="9" fontId="17" fillId="2" borderId="0" xfId="0" applyNumberFormat="1" applyFont="1" applyFill="1" applyBorder="1" applyAlignment="1">
      <alignment horizontal="center" vertical="center"/>
    </xf>
    <xf numFmtId="0" fontId="14" fillId="9" borderId="6" xfId="0" applyFont="1" applyFill="1" applyBorder="1" applyAlignment="1">
      <alignment vertical="center" wrapText="1"/>
    </xf>
    <xf numFmtId="0" fontId="15" fillId="0" borderId="5" xfId="0" applyFont="1" applyBorder="1" applyAlignment="1">
      <alignment horizontal="center" vertical="center"/>
    </xf>
    <xf numFmtId="10" fontId="18" fillId="0" borderId="5" xfId="0" applyNumberFormat="1" applyFont="1" applyBorder="1" applyAlignment="1">
      <alignment horizontal="center" vertical="center"/>
    </xf>
    <xf numFmtId="10" fontId="14" fillId="0" borderId="5" xfId="0" applyNumberFormat="1" applyFont="1" applyBorder="1" applyAlignment="1">
      <alignment horizontal="center" vertical="center"/>
    </xf>
    <xf numFmtId="9" fontId="12" fillId="2" borderId="5" xfId="0" applyNumberFormat="1" applyFont="1" applyFill="1" applyBorder="1" applyAlignment="1">
      <alignment horizontal="center" vertical="center"/>
    </xf>
    <xf numFmtId="0" fontId="12" fillId="2" borderId="5" xfId="0" applyFont="1" applyFill="1" applyBorder="1" applyAlignment="1">
      <alignment horizontal="center" vertical="center"/>
    </xf>
    <xf numFmtId="9" fontId="17" fillId="11" borderId="0" xfId="0" applyNumberFormat="1" applyFont="1" applyFill="1" applyBorder="1" applyAlignment="1">
      <alignment horizontal="center" vertical="center"/>
    </xf>
    <xf numFmtId="9" fontId="18" fillId="5" borderId="5" xfId="0" applyNumberFormat="1" applyFont="1" applyFill="1" applyBorder="1" applyAlignment="1">
      <alignment horizontal="center" vertical="center"/>
    </xf>
    <xf numFmtId="168" fontId="18" fillId="5" borderId="5" xfId="0" applyNumberFormat="1" applyFont="1" applyFill="1" applyBorder="1" applyAlignment="1">
      <alignment horizontal="center" vertical="center"/>
    </xf>
    <xf numFmtId="0" fontId="13" fillId="16" borderId="5"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24" fillId="8" borderId="5" xfId="0" applyFont="1" applyFill="1" applyBorder="1" applyAlignment="1">
      <alignment horizontal="center" vertical="center" wrapText="1"/>
    </xf>
    <xf numFmtId="9" fontId="22" fillId="2" borderId="5" xfId="0" applyNumberFormat="1" applyFont="1" applyFill="1" applyBorder="1" applyAlignment="1">
      <alignment horizontal="center" vertical="center"/>
    </xf>
    <xf numFmtId="9" fontId="21" fillId="2" borderId="5" xfId="0" applyNumberFormat="1" applyFont="1" applyFill="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center" vertical="center" wrapText="1"/>
    </xf>
    <xf numFmtId="0" fontId="14" fillId="6" borderId="2"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0" borderId="2" xfId="0" applyFont="1" applyBorder="1" applyAlignment="1">
      <alignment horizontal="center" vertical="center"/>
    </xf>
    <xf numFmtId="0" fontId="16" fillId="4" borderId="2" xfId="0" applyFont="1" applyFill="1" applyBorder="1" applyAlignment="1">
      <alignment horizontal="center" vertical="center" wrapText="1"/>
    </xf>
    <xf numFmtId="166" fontId="17" fillId="4" borderId="2" xfId="0" applyNumberFormat="1" applyFont="1" applyFill="1" applyBorder="1" applyAlignment="1">
      <alignment horizontal="center" vertical="center" wrapText="1"/>
    </xf>
    <xf numFmtId="166" fontId="17" fillId="6" borderId="2" xfId="0" applyNumberFormat="1" applyFont="1" applyFill="1" applyBorder="1" applyAlignment="1">
      <alignment horizontal="center" vertical="center" wrapText="1"/>
    </xf>
    <xf numFmtId="0" fontId="12" fillId="7" borderId="2" xfId="0" applyFont="1" applyFill="1" applyBorder="1"/>
    <xf numFmtId="0" fontId="12" fillId="8" borderId="2" xfId="0" applyFont="1" applyFill="1" applyBorder="1"/>
    <xf numFmtId="167" fontId="15" fillId="9" borderId="2" xfId="0" applyNumberFormat="1" applyFont="1" applyFill="1" applyBorder="1" applyAlignment="1">
      <alignment horizontal="center" vertical="center"/>
    </xf>
    <xf numFmtId="0" fontId="15" fillId="30" borderId="0" xfId="0" applyFont="1" applyFill="1" applyAlignment="1">
      <alignment horizontal="center" vertical="center" wrapText="1"/>
    </xf>
    <xf numFmtId="0" fontId="12" fillId="0" borderId="17" xfId="0" applyFont="1" applyBorder="1" applyAlignment="1">
      <alignment horizontal="center" vertical="center" wrapText="1"/>
    </xf>
    <xf numFmtId="0" fontId="14" fillId="0" borderId="17" xfId="0" applyFont="1" applyBorder="1" applyAlignment="1">
      <alignment wrapText="1"/>
    </xf>
    <xf numFmtId="0" fontId="12" fillId="11" borderId="17" xfId="0" applyFont="1" applyFill="1" applyBorder="1" applyAlignment="1">
      <alignment horizontal="center" vertical="center" wrapText="1"/>
    </xf>
    <xf numFmtId="0" fontId="12" fillId="2" borderId="17" xfId="0" applyFont="1" applyFill="1" applyBorder="1" applyAlignment="1">
      <alignment horizontal="center" vertical="center" wrapText="1"/>
    </xf>
    <xf numFmtId="9" fontId="12" fillId="0" borderId="17" xfId="0" applyNumberFormat="1" applyFont="1" applyBorder="1" applyAlignment="1">
      <alignment horizontal="center" vertical="center" wrapText="1"/>
    </xf>
    <xf numFmtId="0" fontId="12" fillId="0" borderId="17" xfId="0" applyFont="1" applyBorder="1" applyAlignment="1">
      <alignment wrapText="1"/>
    </xf>
    <xf numFmtId="9" fontId="12" fillId="2" borderId="17" xfId="0" applyNumberFormat="1" applyFont="1" applyFill="1" applyBorder="1" applyAlignment="1">
      <alignment horizontal="center" vertical="center" wrapText="1"/>
    </xf>
    <xf numFmtId="9" fontId="12" fillId="11" borderId="17" xfId="0" applyNumberFormat="1" applyFont="1" applyFill="1" applyBorder="1" applyAlignment="1">
      <alignment horizontal="center" vertical="center" wrapText="1"/>
    </xf>
    <xf numFmtId="0" fontId="12" fillId="0" borderId="0" xfId="0" applyFont="1" applyAlignment="1">
      <alignment wrapText="1"/>
    </xf>
    <xf numFmtId="0" fontId="12" fillId="30" borderId="17" xfId="0" applyFont="1" applyFill="1" applyBorder="1" applyAlignment="1">
      <alignment horizontal="center" vertical="center" wrapText="1"/>
    </xf>
    <xf numFmtId="0" fontId="12" fillId="0" borderId="0" xfId="0" applyFont="1" applyFill="1" applyBorder="1"/>
    <xf numFmtId="0" fontId="14" fillId="0" borderId="5" xfId="0" applyFont="1" applyFill="1" applyBorder="1" applyAlignment="1">
      <alignment horizontal="left" vertical="center"/>
    </xf>
    <xf numFmtId="0" fontId="18" fillId="0" borderId="5" xfId="0" applyFont="1" applyFill="1" applyBorder="1" applyAlignment="1">
      <alignment horizontal="center" vertical="center"/>
    </xf>
    <xf numFmtId="9" fontId="15" fillId="0" borderId="5" xfId="0" applyNumberFormat="1" applyFont="1" applyFill="1" applyBorder="1" applyAlignment="1">
      <alignment horizontal="center" vertical="center"/>
    </xf>
    <xf numFmtId="9" fontId="18" fillId="0" borderId="5" xfId="0" applyNumberFormat="1" applyFont="1" applyFill="1" applyBorder="1" applyAlignment="1">
      <alignment horizontal="center" vertical="center"/>
    </xf>
    <xf numFmtId="0" fontId="12" fillId="0" borderId="5" xfId="0" applyFont="1" applyFill="1" applyBorder="1"/>
    <xf numFmtId="0" fontId="14" fillId="0" borderId="2" xfId="0" applyFont="1" applyFill="1" applyBorder="1" applyAlignment="1">
      <alignment horizontal="center" vertical="center"/>
    </xf>
    <xf numFmtId="0" fontId="15" fillId="0" borderId="5" xfId="0" applyFont="1" applyFill="1" applyBorder="1" applyAlignment="1">
      <alignment horizontal="center" vertical="center"/>
    </xf>
    <xf numFmtId="0" fontId="12" fillId="29" borderId="17" xfId="0" applyFont="1" applyFill="1" applyBorder="1" applyAlignment="1">
      <alignment horizontal="center" vertical="center" wrapText="1"/>
    </xf>
    <xf numFmtId="0" fontId="14" fillId="0" borderId="5" xfId="0" applyFont="1" applyFill="1" applyBorder="1" applyAlignment="1">
      <alignment horizontal="left" vertical="center" wrapText="1"/>
    </xf>
    <xf numFmtId="0" fontId="12" fillId="0" borderId="17" xfId="0" applyFont="1" applyFill="1" applyBorder="1" applyAlignment="1">
      <alignment horizontal="center" vertical="center" wrapText="1"/>
    </xf>
    <xf numFmtId="0" fontId="18" fillId="0" borderId="0" xfId="0" applyFont="1" applyFill="1" applyBorder="1" applyAlignment="1">
      <alignment horizontal="center" vertical="center"/>
    </xf>
    <xf numFmtId="0" fontId="13" fillId="0" borderId="0" xfId="0" applyFont="1" applyFill="1" applyBorder="1" applyAlignment="1">
      <alignment horizontal="center" vertical="center"/>
    </xf>
    <xf numFmtId="9" fontId="13" fillId="0" borderId="0" xfId="0" applyNumberFormat="1" applyFont="1" applyFill="1" applyBorder="1" applyAlignment="1">
      <alignment horizontal="center" vertical="center"/>
    </xf>
    <xf numFmtId="9" fontId="18" fillId="0" borderId="0" xfId="0" applyNumberFormat="1" applyFont="1" applyFill="1" applyBorder="1" applyAlignment="1">
      <alignment horizontal="center" vertical="center"/>
    </xf>
    <xf numFmtId="0" fontId="12" fillId="0" borderId="0" xfId="0" applyFont="1" applyFill="1"/>
    <xf numFmtId="0" fontId="12" fillId="0" borderId="0" xfId="0" applyFont="1" applyFill="1" applyAlignment="1"/>
    <xf numFmtId="0" fontId="14" fillId="0" borderId="2" xfId="0" applyFont="1" applyFill="1" applyBorder="1" applyAlignment="1">
      <alignment horizontal="center" vertical="center" wrapText="1"/>
    </xf>
    <xf numFmtId="0" fontId="14" fillId="31" borderId="5" xfId="0" applyFont="1" applyFill="1" applyBorder="1" applyAlignment="1">
      <alignment horizontal="left" vertical="center"/>
    </xf>
    <xf numFmtId="0" fontId="14" fillId="31" borderId="2" xfId="0" applyFont="1" applyFill="1" applyBorder="1" applyAlignment="1">
      <alignment horizontal="center" vertical="center"/>
    </xf>
    <xf numFmtId="0" fontId="14" fillId="32" borderId="5" xfId="0" applyFont="1" applyFill="1" applyBorder="1" applyAlignment="1">
      <alignment horizontal="center" vertical="center" wrapText="1"/>
    </xf>
    <xf numFmtId="0" fontId="18" fillId="31" borderId="5" xfId="0" applyFont="1" applyFill="1" applyBorder="1" applyAlignment="1">
      <alignment horizontal="center" vertical="center"/>
    </xf>
    <xf numFmtId="9" fontId="15" fillId="31" borderId="5" xfId="0" applyNumberFormat="1" applyFont="1" applyFill="1" applyBorder="1" applyAlignment="1">
      <alignment horizontal="center" vertical="center"/>
    </xf>
    <xf numFmtId="0" fontId="12" fillId="33" borderId="5" xfId="0" applyFont="1" applyFill="1" applyBorder="1" applyAlignment="1">
      <alignment horizontal="center" vertical="center"/>
    </xf>
    <xf numFmtId="0" fontId="12" fillId="31" borderId="5" xfId="0" applyFont="1" applyFill="1" applyBorder="1"/>
    <xf numFmtId="167" fontId="15" fillId="33" borderId="2" xfId="0" applyNumberFormat="1" applyFont="1" applyFill="1" applyBorder="1" applyAlignment="1">
      <alignment horizontal="center" vertical="center"/>
    </xf>
    <xf numFmtId="167" fontId="15" fillId="0" borderId="2" xfId="0" applyNumberFormat="1" applyFont="1" applyFill="1" applyBorder="1" applyAlignment="1">
      <alignment horizontal="center" vertical="center"/>
    </xf>
    <xf numFmtId="167" fontId="15" fillId="27" borderId="5" xfId="0" applyNumberFormat="1" applyFont="1" applyFill="1" applyBorder="1" applyAlignment="1">
      <alignment horizontal="center" vertical="center"/>
    </xf>
    <xf numFmtId="167" fontId="18" fillId="31" borderId="6" xfId="0" applyNumberFormat="1" applyFont="1" applyFill="1" applyBorder="1" applyAlignment="1">
      <alignment horizontal="center" vertical="center"/>
    </xf>
    <xf numFmtId="0" fontId="14" fillId="0" borderId="0" xfId="0" applyFont="1" applyFill="1" applyBorder="1" applyAlignment="1">
      <alignment horizontal="left" vertical="center" wrapText="1"/>
    </xf>
    <xf numFmtId="0" fontId="14" fillId="27" borderId="5" xfId="0" applyFont="1" applyFill="1" applyBorder="1" applyAlignment="1">
      <alignment horizontal="left" vertical="center"/>
    </xf>
    <xf numFmtId="0" fontId="18" fillId="27" borderId="5" xfId="0" applyFont="1" applyFill="1" applyBorder="1" applyAlignment="1">
      <alignment horizontal="center" vertical="center"/>
    </xf>
    <xf numFmtId="0" fontId="15" fillId="27" borderId="5" xfId="0" applyFont="1" applyFill="1" applyBorder="1" applyAlignment="1">
      <alignment horizontal="center" vertical="center"/>
    </xf>
    <xf numFmtId="0" fontId="12" fillId="27" borderId="5" xfId="0" applyFont="1" applyFill="1" applyBorder="1"/>
    <xf numFmtId="0" fontId="14" fillId="0" borderId="0" xfId="0" applyFont="1" applyAlignment="1">
      <alignment horizontal="left" wrapText="1"/>
    </xf>
    <xf numFmtId="0" fontId="14" fillId="0" borderId="0" xfId="0" applyFont="1" applyAlignment="1">
      <alignment wrapText="1"/>
    </xf>
    <xf numFmtId="0" fontId="14" fillId="0" borderId="15" xfId="0" applyFont="1" applyBorder="1" applyAlignment="1">
      <alignment wrapText="1"/>
    </xf>
    <xf numFmtId="0" fontId="17" fillId="4" borderId="6"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14" borderId="2" xfId="0" applyFont="1" applyFill="1" applyBorder="1" applyAlignment="1">
      <alignment horizontal="left" vertical="center" wrapText="1"/>
    </xf>
    <xf numFmtId="0" fontId="14" fillId="7" borderId="2" xfId="0" applyFont="1" applyFill="1" applyBorder="1" applyAlignment="1">
      <alignment vertical="center" wrapText="1"/>
    </xf>
    <xf numFmtId="0" fontId="14" fillId="8" borderId="2" xfId="0" applyFont="1" applyFill="1" applyBorder="1" applyAlignment="1">
      <alignment vertical="center" wrapText="1"/>
    </xf>
    <xf numFmtId="0" fontId="14" fillId="10" borderId="5" xfId="0" applyFont="1" applyFill="1" applyBorder="1" applyAlignment="1">
      <alignment horizontal="left" vertical="center" wrapText="1"/>
    </xf>
    <xf numFmtId="167" fontId="14" fillId="0" borderId="2" xfId="0" applyNumberFormat="1" applyFont="1" applyBorder="1" applyAlignment="1">
      <alignment horizontal="right" vertical="center" wrapText="1"/>
    </xf>
    <xf numFmtId="167" fontId="18" fillId="0" borderId="5" xfId="0" applyNumberFormat="1" applyFont="1" applyBorder="1" applyAlignment="1">
      <alignment horizontal="right" vertical="center" wrapText="1"/>
    </xf>
    <xf numFmtId="167" fontId="15" fillId="0" borderId="5" xfId="0" applyNumberFormat="1" applyFont="1" applyBorder="1" applyAlignment="1">
      <alignment horizontal="right" vertical="center" wrapText="1"/>
    </xf>
    <xf numFmtId="0" fontId="12" fillId="0" borderId="11" xfId="0" applyFont="1" applyBorder="1" applyAlignment="1">
      <alignment horizontal="left" vertical="center" wrapText="1"/>
    </xf>
    <xf numFmtId="167" fontId="12" fillId="0" borderId="11" xfId="0" applyNumberFormat="1" applyFont="1" applyBorder="1" applyAlignment="1">
      <alignment vertical="center" wrapText="1"/>
    </xf>
    <xf numFmtId="167" fontId="12" fillId="0" borderId="16" xfId="0" applyNumberFormat="1" applyFont="1" applyBorder="1" applyAlignment="1">
      <alignment vertical="center" wrapText="1"/>
    </xf>
    <xf numFmtId="0" fontId="14" fillId="8" borderId="8" xfId="0" applyFont="1" applyFill="1" applyBorder="1" applyAlignment="1">
      <alignment vertical="center" wrapText="1"/>
    </xf>
    <xf numFmtId="0" fontId="14" fillId="12" borderId="5" xfId="0" applyFont="1" applyFill="1" applyBorder="1" applyAlignment="1">
      <alignment horizontal="left" vertical="center" wrapText="1"/>
    </xf>
    <xf numFmtId="9" fontId="14" fillId="0" borderId="2" xfId="0" applyNumberFormat="1" applyFont="1" applyBorder="1" applyAlignment="1">
      <alignment horizontal="right" vertical="center" wrapText="1"/>
    </xf>
    <xf numFmtId="9" fontId="18" fillId="0" borderId="5" xfId="0" applyNumberFormat="1" applyFont="1" applyBorder="1" applyAlignment="1">
      <alignment horizontal="right" vertical="center" wrapText="1"/>
    </xf>
    <xf numFmtId="9" fontId="15" fillId="0" borderId="5" xfId="0" applyNumberFormat="1" applyFont="1" applyBorder="1" applyAlignment="1">
      <alignment horizontal="right" vertical="center" wrapText="1"/>
    </xf>
    <xf numFmtId="0" fontId="12" fillId="0" borderId="11" xfId="0" applyFont="1" applyBorder="1" applyAlignment="1">
      <alignment vertical="center" wrapText="1"/>
    </xf>
    <xf numFmtId="165" fontId="18" fillId="0" borderId="5" xfId="0" applyNumberFormat="1" applyFont="1" applyBorder="1" applyAlignment="1">
      <alignment horizontal="right" vertical="center" wrapText="1"/>
    </xf>
    <xf numFmtId="165" fontId="15" fillId="0" borderId="5" xfId="0" applyNumberFormat="1" applyFont="1" applyBorder="1" applyAlignment="1">
      <alignment horizontal="right" vertical="center" wrapText="1"/>
    </xf>
    <xf numFmtId="165" fontId="12" fillId="0" borderId="11" xfId="0" applyNumberFormat="1" applyFont="1" applyBorder="1" applyAlignment="1">
      <alignment vertical="center" wrapText="1"/>
    </xf>
    <xf numFmtId="0" fontId="20" fillId="0" borderId="5" xfId="0" applyFont="1" applyBorder="1" applyAlignment="1">
      <alignment horizontal="center" vertical="center" wrapText="1"/>
    </xf>
    <xf numFmtId="0" fontId="24" fillId="0" borderId="5" xfId="0" applyFont="1" applyBorder="1" applyAlignment="1">
      <alignment horizontal="center" vertical="center" wrapText="1"/>
    </xf>
    <xf numFmtId="167" fontId="21" fillId="0" borderId="5" xfId="0" applyNumberFormat="1" applyFont="1" applyBorder="1" applyAlignment="1">
      <alignment horizontal="right" vertical="center" wrapText="1"/>
    </xf>
    <xf numFmtId="167" fontId="22" fillId="0" borderId="5" xfId="0" applyNumberFormat="1" applyFont="1" applyBorder="1" applyAlignment="1">
      <alignment horizontal="right" vertical="center" wrapText="1"/>
    </xf>
    <xf numFmtId="0" fontId="23" fillId="0" borderId="11" xfId="0" applyFont="1" applyBorder="1" applyAlignment="1">
      <alignment horizontal="left" vertical="center" wrapText="1"/>
    </xf>
    <xf numFmtId="167" fontId="23" fillId="0" borderId="11" xfId="0" applyNumberFormat="1" applyFont="1" applyBorder="1" applyAlignment="1">
      <alignment vertical="center" wrapText="1"/>
    </xf>
    <xf numFmtId="0" fontId="14" fillId="16" borderId="5"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9" borderId="9" xfId="0" applyFont="1" applyFill="1" applyBorder="1" applyAlignment="1">
      <alignment vertical="center" wrapText="1"/>
    </xf>
    <xf numFmtId="0" fontId="14" fillId="9" borderId="10" xfId="0" applyFont="1" applyFill="1" applyBorder="1" applyAlignment="1">
      <alignment vertical="center" wrapText="1"/>
    </xf>
    <xf numFmtId="0" fontId="14" fillId="6" borderId="2" xfId="0" applyFont="1" applyFill="1" applyBorder="1" applyAlignment="1">
      <alignment vertical="center" wrapText="1"/>
    </xf>
    <xf numFmtId="10" fontId="14" fillId="0" borderId="2" xfId="0" applyNumberFormat="1" applyFont="1" applyBorder="1" applyAlignment="1">
      <alignment horizontal="right" vertical="center" wrapText="1"/>
    </xf>
    <xf numFmtId="165" fontId="14" fillId="0" borderId="2" xfId="0" applyNumberFormat="1" applyFont="1" applyBorder="1" applyAlignment="1">
      <alignment horizontal="right" vertical="center" wrapText="1"/>
    </xf>
    <xf numFmtId="0" fontId="14" fillId="0" borderId="5" xfId="0" applyFont="1" applyBorder="1" applyAlignment="1">
      <alignment horizontal="left" vertical="center" wrapText="1"/>
    </xf>
    <xf numFmtId="0" fontId="14" fillId="2" borderId="2"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3" fillId="5" borderId="5"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11" borderId="2" xfId="0" applyFont="1" applyFill="1" applyBorder="1" applyAlignment="1">
      <alignment horizontal="left" vertical="center" wrapText="1"/>
    </xf>
    <xf numFmtId="9" fontId="12" fillId="0" borderId="11" xfId="0" applyNumberFormat="1" applyFont="1" applyBorder="1" applyAlignment="1">
      <alignment horizontal="left" vertical="center" wrapText="1"/>
    </xf>
    <xf numFmtId="0" fontId="14" fillId="22" borderId="5" xfId="0" applyFont="1" applyFill="1" applyBorder="1" applyAlignment="1">
      <alignment horizontal="left" vertical="center" wrapText="1"/>
    </xf>
    <xf numFmtId="0" fontId="13" fillId="0" borderId="11" xfId="0" applyFont="1" applyBorder="1" applyAlignment="1">
      <alignment horizontal="left" vertical="top" wrapText="1"/>
    </xf>
    <xf numFmtId="0" fontId="14" fillId="0" borderId="2" xfId="0" applyFont="1" applyBorder="1" applyAlignment="1">
      <alignment vertical="center" wrapText="1"/>
    </xf>
    <xf numFmtId="0" fontId="14" fillId="2" borderId="6" xfId="0" applyFont="1" applyFill="1" applyBorder="1" applyAlignment="1">
      <alignment horizontal="center" vertical="center" wrapText="1"/>
    </xf>
    <xf numFmtId="0" fontId="14" fillId="15" borderId="5" xfId="0" applyFont="1" applyFill="1" applyBorder="1" applyAlignment="1">
      <alignment horizontal="left" vertical="center" wrapText="1"/>
    </xf>
    <xf numFmtId="0" fontId="14" fillId="0" borderId="2" xfId="0" applyFont="1" applyBorder="1" applyAlignment="1">
      <alignment horizontal="left" vertical="center" wrapText="1"/>
    </xf>
    <xf numFmtId="0" fontId="13" fillId="11" borderId="2" xfId="0" applyFont="1" applyFill="1" applyBorder="1" applyAlignment="1">
      <alignment vertical="center" wrapText="1"/>
    </xf>
    <xf numFmtId="0" fontId="12" fillId="0" borderId="0" xfId="0" applyFont="1" applyAlignment="1">
      <alignment horizontal="left" vertical="center" wrapText="1"/>
    </xf>
    <xf numFmtId="0" fontId="18" fillId="0" borderId="0" xfId="0" applyFont="1" applyAlignment="1">
      <alignment horizontal="center" vertical="center" wrapText="1"/>
    </xf>
    <xf numFmtId="2" fontId="18" fillId="0" borderId="5" xfId="0" applyNumberFormat="1" applyFont="1" applyFill="1" applyBorder="1" applyAlignment="1">
      <alignment horizontal="center" vertical="center"/>
    </xf>
    <xf numFmtId="9" fontId="15" fillId="27" borderId="5" xfId="0" applyNumberFormat="1" applyFont="1" applyFill="1" applyBorder="1" applyAlignment="1">
      <alignment horizontal="center" vertical="center"/>
    </xf>
    <xf numFmtId="167" fontId="15" fillId="0" borderId="5"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7" fontId="18" fillId="0" borderId="5" xfId="0" applyNumberFormat="1" applyFont="1" applyFill="1" applyBorder="1" applyAlignment="1">
      <alignment horizontal="center" vertical="center"/>
    </xf>
    <xf numFmtId="9" fontId="18" fillId="0" borderId="0" xfId="0" applyNumberFormat="1" applyFont="1" applyFill="1" applyAlignment="1">
      <alignment horizontal="center" vertical="center"/>
    </xf>
    <xf numFmtId="9" fontId="12" fillId="0" borderId="17" xfId="0" applyNumberFormat="1" applyFont="1" applyFill="1" applyBorder="1" applyAlignment="1">
      <alignment horizontal="center" vertical="center" wrapText="1"/>
    </xf>
    <xf numFmtId="0" fontId="12" fillId="0" borderId="17" xfId="0" applyFont="1" applyFill="1" applyBorder="1" applyAlignment="1">
      <alignment wrapText="1"/>
    </xf>
    <xf numFmtId="0" fontId="18" fillId="0" borderId="5" xfId="0" applyNumberFormat="1" applyFont="1" applyFill="1" applyBorder="1" applyAlignment="1">
      <alignment horizontal="center" vertical="center"/>
    </xf>
    <xf numFmtId="0" fontId="15" fillId="0" borderId="5" xfId="0" applyNumberFormat="1" applyFont="1" applyFill="1" applyBorder="1" applyAlignment="1">
      <alignment horizontal="center" vertical="center"/>
    </xf>
    <xf numFmtId="9" fontId="18" fillId="2" borderId="5" xfId="2" applyFont="1" applyFill="1" applyBorder="1" applyAlignment="1">
      <alignment horizontal="center" vertical="center"/>
    </xf>
    <xf numFmtId="9" fontId="15" fillId="0" borderId="5" xfId="2" applyFont="1" applyFill="1" applyBorder="1" applyAlignment="1">
      <alignment horizontal="center" vertical="center"/>
    </xf>
    <xf numFmtId="0" fontId="14" fillId="0" borderId="6" xfId="0" applyFont="1" applyFill="1" applyBorder="1" applyAlignment="1">
      <alignment horizontal="left" vertical="center"/>
    </xf>
    <xf numFmtId="0" fontId="18" fillId="2" borderId="5" xfId="0" applyNumberFormat="1" applyFont="1" applyFill="1" applyBorder="1" applyAlignment="1">
      <alignment horizontal="center" vertical="center"/>
    </xf>
    <xf numFmtId="0" fontId="15" fillId="2" borderId="5" xfId="0" applyNumberFormat="1" applyFont="1" applyFill="1" applyBorder="1" applyAlignment="1">
      <alignment horizontal="center" vertical="center"/>
    </xf>
    <xf numFmtId="0" fontId="23" fillId="0" borderId="5" xfId="0" applyFont="1" applyFill="1" applyBorder="1"/>
    <xf numFmtId="167" fontId="22" fillId="0" borderId="2" xfId="0" applyNumberFormat="1" applyFont="1" applyFill="1" applyBorder="1" applyAlignment="1">
      <alignment horizontal="center" vertical="center"/>
    </xf>
    <xf numFmtId="10" fontId="15" fillId="0" borderId="5" xfId="0" applyNumberFormat="1" applyFont="1" applyFill="1" applyBorder="1" applyAlignment="1">
      <alignment horizontal="center" vertical="center"/>
    </xf>
    <xf numFmtId="0" fontId="12" fillId="2" borderId="0" xfId="0" applyFont="1" applyFill="1" applyBorder="1" applyAlignment="1">
      <alignment wrapText="1"/>
    </xf>
    <xf numFmtId="0" fontId="14" fillId="2" borderId="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2" borderId="5" xfId="0" applyFont="1" applyFill="1" applyBorder="1" applyAlignment="1">
      <alignment wrapText="1"/>
    </xf>
    <xf numFmtId="167" fontId="15" fillId="9" borderId="2" xfId="0" applyNumberFormat="1" applyFont="1" applyFill="1" applyBorder="1" applyAlignment="1">
      <alignment horizontal="center" vertical="center" wrapText="1"/>
    </xf>
    <xf numFmtId="9" fontId="13" fillId="0" borderId="0" xfId="0" applyNumberFormat="1" applyFont="1" applyAlignment="1">
      <alignment horizontal="center" vertical="center" wrapText="1"/>
    </xf>
    <xf numFmtId="9" fontId="18" fillId="0" borderId="0" xfId="0" applyNumberFormat="1" applyFont="1" applyAlignment="1">
      <alignment horizontal="center" vertical="center" wrapText="1"/>
    </xf>
    <xf numFmtId="9" fontId="18" fillId="2" borderId="5" xfId="0" applyNumberFormat="1" applyFont="1" applyFill="1" applyBorder="1" applyAlignment="1">
      <alignment horizontal="center" vertical="center" wrapText="1"/>
    </xf>
    <xf numFmtId="9" fontId="14" fillId="2" borderId="5" xfId="0" applyNumberFormat="1" applyFont="1" applyFill="1" applyBorder="1" applyAlignment="1">
      <alignment horizontal="center" vertical="center" wrapText="1"/>
    </xf>
    <xf numFmtId="0" fontId="12" fillId="0" borderId="0" xfId="0" applyFont="1" applyFill="1" applyBorder="1" applyAlignment="1">
      <alignment wrapText="1"/>
    </xf>
    <xf numFmtId="0" fontId="18"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2" fillId="0" borderId="5" xfId="0" applyFont="1" applyFill="1" applyBorder="1" applyAlignment="1">
      <alignment wrapText="1"/>
    </xf>
    <xf numFmtId="9" fontId="17" fillId="0" borderId="0" xfId="0" applyNumberFormat="1" applyFont="1" applyAlignment="1">
      <alignment horizontal="center" vertical="center" wrapText="1"/>
    </xf>
    <xf numFmtId="0" fontId="18" fillId="8"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5" xfId="0" applyFont="1" applyFill="1" applyBorder="1" applyAlignment="1">
      <alignment wrapText="1"/>
    </xf>
    <xf numFmtId="9" fontId="18" fillId="9" borderId="5" xfId="0" applyNumberFormat="1" applyFont="1" applyFill="1" applyBorder="1" applyAlignment="1">
      <alignment horizontal="center" vertical="center" wrapText="1"/>
    </xf>
    <xf numFmtId="9" fontId="15" fillId="9" borderId="5" xfId="0" applyNumberFormat="1" applyFont="1" applyFill="1" applyBorder="1" applyAlignment="1">
      <alignment horizontal="center" vertical="center" wrapText="1"/>
    </xf>
    <xf numFmtId="0" fontId="12" fillId="9" borderId="5" xfId="0" applyFont="1" applyFill="1" applyBorder="1" applyAlignment="1">
      <alignment wrapText="1"/>
    </xf>
    <xf numFmtId="0" fontId="12" fillId="11" borderId="0" xfId="0" applyFont="1" applyFill="1" applyBorder="1" applyAlignment="1">
      <alignment wrapText="1"/>
    </xf>
    <xf numFmtId="9" fontId="15" fillId="2" borderId="5" xfId="0" applyNumberFormat="1" applyFont="1" applyFill="1" applyBorder="1" applyAlignment="1">
      <alignment horizontal="center" vertical="center" wrapText="1"/>
    </xf>
    <xf numFmtId="0" fontId="12" fillId="11" borderId="5" xfId="0" applyFont="1" applyFill="1" applyBorder="1" applyAlignment="1">
      <alignment wrapText="1"/>
    </xf>
    <xf numFmtId="0" fontId="18" fillId="2" borderId="0" xfId="0" applyFont="1" applyFill="1" applyBorder="1" applyAlignment="1">
      <alignment horizontal="center" vertical="center" wrapText="1"/>
    </xf>
    <xf numFmtId="9" fontId="13" fillId="2" borderId="0" xfId="0" applyNumberFormat="1" applyFont="1" applyFill="1" applyBorder="1" applyAlignment="1">
      <alignment horizontal="center" vertical="center" wrapText="1"/>
    </xf>
    <xf numFmtId="9" fontId="18" fillId="2" borderId="0" xfId="0" applyNumberFormat="1" applyFont="1" applyFill="1" applyBorder="1" applyAlignment="1">
      <alignment horizontal="center" vertical="center" wrapText="1"/>
    </xf>
    <xf numFmtId="0" fontId="18" fillId="11"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15" fillId="34" borderId="5" xfId="0" applyFont="1" applyFill="1" applyBorder="1" applyAlignment="1">
      <alignment horizontal="center" vertical="center"/>
    </xf>
    <xf numFmtId="0" fontId="12" fillId="35" borderId="0" xfId="0" applyFont="1" applyFill="1" applyBorder="1"/>
    <xf numFmtId="0" fontId="14" fillId="36" borderId="0" xfId="0" applyFont="1" applyFill="1" applyBorder="1" applyAlignment="1">
      <alignment horizontal="left" vertical="center" wrapText="1"/>
    </xf>
    <xf numFmtId="0" fontId="12" fillId="0" borderId="5" xfId="0" applyFont="1" applyFill="1" applyBorder="1" applyAlignment="1">
      <alignment horizontal="center" vertical="center"/>
    </xf>
    <xf numFmtId="10" fontId="18" fillId="0" borderId="5" xfId="0" applyNumberFormat="1" applyFont="1" applyFill="1" applyBorder="1" applyAlignment="1">
      <alignment horizontal="center" vertical="center"/>
    </xf>
    <xf numFmtId="168" fontId="15" fillId="0" borderId="5" xfId="0" applyNumberFormat="1" applyFont="1" applyFill="1" applyBorder="1" applyAlignment="1">
      <alignment horizontal="center" vertical="center"/>
    </xf>
    <xf numFmtId="168" fontId="18" fillId="0" borderId="5" xfId="0" applyNumberFormat="1" applyFont="1" applyFill="1" applyBorder="1" applyAlignment="1">
      <alignment horizontal="center" vertical="center"/>
    </xf>
    <xf numFmtId="0" fontId="13" fillId="0" borderId="1" xfId="0" applyFont="1" applyBorder="1" applyAlignment="1">
      <alignment horizontal="justify" vertical="center"/>
    </xf>
    <xf numFmtId="0" fontId="14" fillId="0" borderId="5" xfId="0" applyFont="1" applyBorder="1" applyAlignment="1">
      <alignment horizontal="justify" vertical="center" wrapText="1"/>
    </xf>
    <xf numFmtId="0" fontId="16" fillId="4" borderId="5" xfId="0" applyFont="1" applyFill="1" applyBorder="1" applyAlignment="1">
      <alignment horizontal="justify" vertical="center" wrapText="1"/>
    </xf>
    <xf numFmtId="0" fontId="14" fillId="9" borderId="5" xfId="0" applyFont="1" applyFill="1" applyBorder="1" applyAlignment="1">
      <alignment horizontal="justify" vertical="center"/>
    </xf>
    <xf numFmtId="0" fontId="14" fillId="9" borderId="6" xfId="0" applyFont="1" applyFill="1" applyBorder="1" applyAlignment="1">
      <alignment horizontal="justify" vertical="center" wrapText="1"/>
    </xf>
    <xf numFmtId="0" fontId="12" fillId="0" borderId="0" xfId="0" applyFont="1" applyAlignment="1">
      <alignment horizontal="justify" vertical="center"/>
    </xf>
    <xf numFmtId="0" fontId="12" fillId="0" borderId="0" xfId="0" applyFont="1" applyAlignment="1">
      <alignment horizontal="justify"/>
    </xf>
    <xf numFmtId="0" fontId="13" fillId="12" borderId="5" xfId="0" applyFont="1" applyFill="1" applyBorder="1" applyAlignment="1">
      <alignment horizontal="justify" vertical="center" wrapText="1"/>
    </xf>
    <xf numFmtId="0" fontId="13" fillId="10" borderId="5" xfId="0" applyFont="1" applyFill="1" applyBorder="1" applyAlignment="1">
      <alignment horizontal="justify" vertical="center" wrapText="1"/>
    </xf>
    <xf numFmtId="0" fontId="13" fillId="30" borderId="5" xfId="0" applyFont="1" applyFill="1" applyBorder="1" applyAlignment="1">
      <alignment horizontal="justify" vertical="center" wrapText="1"/>
    </xf>
    <xf numFmtId="0" fontId="13" fillId="37" borderId="5" xfId="0" applyFont="1" applyFill="1" applyBorder="1" applyAlignment="1">
      <alignment horizontal="justify" vertical="center" wrapText="1"/>
    </xf>
    <xf numFmtId="0" fontId="13" fillId="25" borderId="5" xfId="0" applyFont="1" applyFill="1" applyBorder="1" applyAlignment="1">
      <alignment horizontal="justify" vertical="center" wrapText="1"/>
    </xf>
    <xf numFmtId="0" fontId="13" fillId="21" borderId="5" xfId="0" applyFont="1" applyFill="1" applyBorder="1" applyAlignment="1">
      <alignment horizontal="justify" vertical="center" wrapText="1"/>
    </xf>
    <xf numFmtId="0" fontId="12" fillId="10" borderId="11" xfId="0" applyFont="1" applyFill="1" applyBorder="1" applyAlignment="1">
      <alignment horizontal="justify" vertical="center" wrapText="1"/>
    </xf>
    <xf numFmtId="0" fontId="15" fillId="25" borderId="5" xfId="0" applyFont="1" applyFill="1" applyBorder="1" applyAlignment="1">
      <alignment horizontal="center" vertical="center"/>
    </xf>
    <xf numFmtId="0" fontId="18" fillId="25" borderId="5" xfId="0" applyFont="1" applyFill="1" applyBorder="1" applyAlignment="1">
      <alignment horizontal="center" vertical="center"/>
    </xf>
    <xf numFmtId="0" fontId="14" fillId="38" borderId="5" xfId="0" applyFont="1" applyFill="1" applyBorder="1" applyAlignment="1">
      <alignment horizontal="left" vertical="center"/>
    </xf>
    <xf numFmtId="0" fontId="13" fillId="20" borderId="5" xfId="0" applyFont="1" applyFill="1" applyBorder="1" applyAlignment="1">
      <alignment horizontal="justify" vertical="center" wrapText="1"/>
    </xf>
    <xf numFmtId="0" fontId="13" fillId="17" borderId="5" xfId="0" applyFont="1" applyFill="1" applyBorder="1" applyAlignment="1">
      <alignment horizontal="justify" vertical="center" wrapText="1"/>
    </xf>
    <xf numFmtId="0" fontId="14" fillId="39" borderId="9" xfId="0" applyFont="1" applyFill="1" applyBorder="1" applyAlignment="1">
      <alignment horizontal="center" vertical="center"/>
    </xf>
    <xf numFmtId="0" fontId="14" fillId="35" borderId="5" xfId="0" applyFont="1" applyFill="1" applyBorder="1" applyAlignment="1">
      <alignment horizontal="left" vertical="center"/>
    </xf>
    <xf numFmtId="0" fontId="14" fillId="38" borderId="6" xfId="0" applyFont="1" applyFill="1" applyBorder="1" applyAlignment="1">
      <alignment horizontal="left"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1" fontId="12" fillId="2" borderId="5" xfId="0" applyNumberFormat="1" applyFont="1" applyFill="1" applyBorder="1" applyAlignment="1">
      <alignment horizontal="center" vertical="center"/>
    </xf>
    <xf numFmtId="0" fontId="13" fillId="16" borderId="5" xfId="0" applyFont="1" applyFill="1" applyBorder="1" applyAlignment="1">
      <alignment horizontal="justify" vertical="center" wrapText="1"/>
    </xf>
    <xf numFmtId="0" fontId="14" fillId="25" borderId="5" xfId="0" applyFont="1" applyFill="1" applyBorder="1" applyAlignment="1">
      <alignment horizontal="left" vertical="center"/>
    </xf>
    <xf numFmtId="0" fontId="12" fillId="0" borderId="0" xfId="0" applyFont="1" applyAlignment="1">
      <alignment horizontal="center"/>
    </xf>
    <xf numFmtId="167" fontId="15" fillId="25" borderId="5" xfId="0" applyNumberFormat="1" applyFont="1" applyFill="1" applyBorder="1" applyAlignment="1">
      <alignment horizontal="center" vertical="center"/>
    </xf>
    <xf numFmtId="165" fontId="15" fillId="41" borderId="5" xfId="0" applyNumberFormat="1" applyFont="1" applyFill="1" applyBorder="1" applyAlignment="1">
      <alignment horizontal="center" vertical="center"/>
    </xf>
    <xf numFmtId="169" fontId="15" fillId="38" borderId="5" xfId="0" applyNumberFormat="1" applyFont="1" applyFill="1" applyBorder="1" applyAlignment="1">
      <alignment horizontal="center" vertical="center"/>
    </xf>
    <xf numFmtId="167" fontId="18" fillId="38" borderId="6" xfId="0" applyNumberFormat="1" applyFont="1" applyFill="1" applyBorder="1" applyAlignment="1">
      <alignment horizontal="center" vertical="center"/>
    </xf>
    <xf numFmtId="9" fontId="18" fillId="38" borderId="5" xfId="0" applyNumberFormat="1" applyFont="1" applyFill="1" applyBorder="1" applyAlignment="1">
      <alignment horizontal="center" vertical="center"/>
    </xf>
    <xf numFmtId="0" fontId="12" fillId="47" borderId="0" xfId="0" applyFont="1" applyFill="1" applyBorder="1"/>
    <xf numFmtId="0" fontId="18" fillId="47" borderId="0" xfId="0" applyFont="1" applyFill="1" applyBorder="1" applyAlignment="1">
      <alignment horizontal="center" vertical="center"/>
    </xf>
    <xf numFmtId="0" fontId="13" fillId="47" borderId="0" xfId="0" applyFont="1" applyFill="1" applyBorder="1" applyAlignment="1">
      <alignment horizontal="center" vertical="center"/>
    </xf>
    <xf numFmtId="9" fontId="13" fillId="47" borderId="0" xfId="0" applyNumberFormat="1" applyFont="1" applyFill="1" applyBorder="1" applyAlignment="1">
      <alignment horizontal="center" vertical="center"/>
    </xf>
    <xf numFmtId="9" fontId="18" fillId="47" borderId="0" xfId="0" applyNumberFormat="1" applyFont="1" applyFill="1" applyBorder="1" applyAlignment="1">
      <alignment horizontal="center" vertical="center"/>
    </xf>
    <xf numFmtId="0" fontId="12" fillId="34" borderId="0" xfId="0" applyFont="1" applyFill="1"/>
    <xf numFmtId="0" fontId="12" fillId="34" borderId="0" xfId="0" applyFont="1" applyFill="1" applyAlignment="1"/>
    <xf numFmtId="0" fontId="18" fillId="34" borderId="0" xfId="0" applyFont="1" applyFill="1" applyAlignment="1">
      <alignment horizontal="center" vertical="center"/>
    </xf>
    <xf numFmtId="0" fontId="13" fillId="34" borderId="0" xfId="0" applyFont="1" applyFill="1" applyAlignment="1">
      <alignment horizontal="center" vertical="center"/>
    </xf>
    <xf numFmtId="9" fontId="13" fillId="34" borderId="0" xfId="0" applyNumberFormat="1" applyFont="1" applyFill="1" applyAlignment="1">
      <alignment horizontal="center" vertical="center"/>
    </xf>
    <xf numFmtId="9" fontId="18" fillId="34" borderId="0" xfId="0" applyNumberFormat="1" applyFont="1" applyFill="1" applyAlignment="1">
      <alignment horizontal="center" vertical="center"/>
    </xf>
    <xf numFmtId="0" fontId="12" fillId="34" borderId="0" xfId="0" applyFont="1" applyFill="1" applyBorder="1"/>
    <xf numFmtId="9" fontId="17" fillId="34" borderId="0" xfId="0" applyNumberFormat="1" applyFont="1" applyFill="1" applyAlignment="1">
      <alignment horizontal="center" vertical="center"/>
    </xf>
    <xf numFmtId="0" fontId="13" fillId="34" borderId="1" xfId="0" applyFont="1" applyFill="1" applyBorder="1" applyAlignment="1">
      <alignment horizontal="center"/>
    </xf>
    <xf numFmtId="0" fontId="13" fillId="34" borderId="1" xfId="0" applyFont="1" applyFill="1" applyBorder="1" applyAlignment="1">
      <alignment horizontal="center" vertical="center"/>
    </xf>
    <xf numFmtId="0" fontId="14" fillId="47" borderId="5" xfId="0" applyFont="1" applyFill="1" applyBorder="1" applyAlignment="1">
      <alignment horizontal="center" vertical="center" wrapText="1"/>
    </xf>
    <xf numFmtId="0" fontId="15" fillId="59" borderId="8" xfId="0" applyFont="1" applyFill="1" applyBorder="1" applyAlignment="1">
      <alignment horizontal="center" vertical="center" wrapText="1"/>
    </xf>
    <xf numFmtId="3" fontId="14" fillId="47" borderId="5" xfId="0" applyNumberFormat="1" applyFont="1" applyFill="1" applyBorder="1" applyAlignment="1">
      <alignment horizontal="center" vertical="center" wrapText="1"/>
    </xf>
    <xf numFmtId="0" fontId="15" fillId="47" borderId="5" xfId="0" applyFont="1" applyFill="1" applyBorder="1" applyAlignment="1">
      <alignment horizontal="center" vertical="center"/>
    </xf>
    <xf numFmtId="0" fontId="15" fillId="59" borderId="10" xfId="0" applyFont="1" applyFill="1" applyBorder="1" applyAlignment="1">
      <alignment horizontal="center" vertical="center" wrapText="1"/>
    </xf>
    <xf numFmtId="0" fontId="12" fillId="34" borderId="0" xfId="0" applyFont="1" applyFill="1" applyAlignment="1">
      <alignment horizontal="center" vertical="center"/>
    </xf>
    <xf numFmtId="0" fontId="12" fillId="34" borderId="0" xfId="0" applyFont="1" applyFill="1" applyAlignment="1">
      <alignment horizontal="center"/>
    </xf>
    <xf numFmtId="0" fontId="14" fillId="0" borderId="31" xfId="0" applyFont="1" applyBorder="1" applyAlignment="1">
      <alignment wrapText="1"/>
    </xf>
    <xf numFmtId="0" fontId="12" fillId="0" borderId="31" xfId="0" applyFont="1" applyBorder="1" applyAlignment="1">
      <alignment horizontal="center" vertical="center" wrapText="1"/>
    </xf>
    <xf numFmtId="0" fontId="12" fillId="0" borderId="31"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30" borderId="31" xfId="0" applyFont="1" applyFill="1" applyBorder="1" applyAlignment="1">
      <alignment horizontal="center" vertical="center" wrapText="1"/>
    </xf>
    <xf numFmtId="0" fontId="12" fillId="11" borderId="31" xfId="0" applyFont="1" applyFill="1" applyBorder="1" applyAlignment="1">
      <alignment horizontal="center" vertical="center" wrapText="1"/>
    </xf>
    <xf numFmtId="0" fontId="12" fillId="47" borderId="31" xfId="0" applyFont="1" applyFill="1" applyBorder="1" applyAlignment="1">
      <alignment horizontal="center" vertical="center" wrapText="1"/>
    </xf>
    <xf numFmtId="0" fontId="12" fillId="29" borderId="31" xfId="0" applyFont="1" applyFill="1" applyBorder="1" applyAlignment="1">
      <alignment horizontal="center" vertical="center" wrapText="1"/>
    </xf>
    <xf numFmtId="0" fontId="12" fillId="34" borderId="31" xfId="0" applyFont="1" applyFill="1" applyBorder="1" applyAlignment="1">
      <alignment horizontal="center" vertical="center" wrapText="1"/>
    </xf>
    <xf numFmtId="9" fontId="12" fillId="0" borderId="31" xfId="0" applyNumberFormat="1" applyFont="1" applyBorder="1" applyAlignment="1">
      <alignment horizontal="center" vertical="center" wrapText="1"/>
    </xf>
    <xf numFmtId="9" fontId="12" fillId="0" borderId="31" xfId="0" applyNumberFormat="1" applyFont="1" applyFill="1" applyBorder="1" applyAlignment="1">
      <alignment horizontal="center" vertical="center" wrapText="1"/>
    </xf>
    <xf numFmtId="0" fontId="12" fillId="0" borderId="31" xfId="0" applyFont="1" applyFill="1" applyBorder="1" applyAlignment="1">
      <alignment wrapText="1"/>
    </xf>
    <xf numFmtId="9" fontId="12" fillId="2" borderId="31" xfId="0" applyNumberFormat="1" applyFont="1" applyFill="1" applyBorder="1" applyAlignment="1">
      <alignment horizontal="center" vertical="center" wrapText="1"/>
    </xf>
    <xf numFmtId="9" fontId="12" fillId="11" borderId="31" xfId="0" applyNumberFormat="1" applyFont="1" applyFill="1" applyBorder="1" applyAlignment="1">
      <alignment horizontal="center" vertical="center" wrapText="1"/>
    </xf>
    <xf numFmtId="0" fontId="12" fillId="0" borderId="31" xfId="0" applyFont="1" applyBorder="1" applyAlignment="1">
      <alignment wrapText="1"/>
    </xf>
    <xf numFmtId="0" fontId="16" fillId="4" borderId="6" xfId="0" applyFont="1" applyFill="1" applyBorder="1" applyAlignment="1">
      <alignment horizontal="center" vertical="center" wrapText="1"/>
    </xf>
    <xf numFmtId="0" fontId="16" fillId="4" borderId="6" xfId="0" applyFont="1" applyFill="1" applyBorder="1" applyAlignment="1">
      <alignment horizontal="justify" vertical="center" wrapText="1"/>
    </xf>
    <xf numFmtId="0" fontId="16" fillId="60" borderId="6" xfId="0" applyFont="1" applyFill="1" applyBorder="1" applyAlignment="1">
      <alignment horizontal="center" vertical="center" wrapText="1"/>
    </xf>
    <xf numFmtId="0" fontId="16" fillId="60" borderId="8" xfId="0" applyFont="1" applyFill="1" applyBorder="1" applyAlignment="1">
      <alignment horizontal="center" vertical="center" wrapText="1"/>
    </xf>
    <xf numFmtId="0" fontId="17" fillId="4" borderId="32" xfId="0" applyFont="1" applyFill="1" applyBorder="1" applyAlignment="1">
      <alignment horizontal="center" vertical="center" wrapText="1"/>
    </xf>
    <xf numFmtId="0" fontId="17" fillId="4" borderId="32" xfId="0" applyFont="1" applyFill="1" applyBorder="1" applyAlignment="1">
      <alignment vertical="center" wrapText="1"/>
    </xf>
    <xf numFmtId="0" fontId="17" fillId="60" borderId="32" xfId="0" applyFont="1" applyFill="1" applyBorder="1" applyAlignment="1">
      <alignment horizontal="center" vertical="center" wrapText="1"/>
    </xf>
    <xf numFmtId="166" fontId="17" fillId="60" borderId="32" xfId="0" applyNumberFormat="1" applyFont="1" applyFill="1" applyBorder="1" applyAlignment="1">
      <alignment horizontal="center" vertical="center" wrapText="1"/>
    </xf>
    <xf numFmtId="0" fontId="25" fillId="6" borderId="32" xfId="0" applyFont="1" applyFill="1" applyBorder="1" applyAlignment="1">
      <alignment horizontal="left" vertical="center" wrapText="1"/>
    </xf>
    <xf numFmtId="0" fontId="25" fillId="6"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6" borderId="32" xfId="0" applyFont="1" applyFill="1" applyBorder="1" applyAlignment="1">
      <alignment horizontal="left" vertical="center" wrapText="1"/>
    </xf>
    <xf numFmtId="0" fontId="14" fillId="6" borderId="32" xfId="0" applyFont="1" applyFill="1" applyBorder="1" applyAlignment="1">
      <alignment horizontal="center" vertical="center" wrapText="1"/>
    </xf>
    <xf numFmtId="166" fontId="17" fillId="6" borderId="32" xfId="0" applyNumberFormat="1" applyFont="1" applyFill="1" applyBorder="1" applyAlignment="1">
      <alignment horizontal="center" vertical="center" wrapText="1"/>
    </xf>
    <xf numFmtId="0" fontId="14" fillId="58" borderId="32" xfId="0" applyFont="1" applyFill="1" applyBorder="1" applyAlignment="1">
      <alignment horizontal="center" vertical="center" wrapText="1"/>
    </xf>
    <xf numFmtId="0" fontId="18" fillId="58" borderId="32" xfId="0" applyFont="1" applyFill="1" applyBorder="1" applyAlignment="1">
      <alignment horizontal="center" vertical="center"/>
    </xf>
    <xf numFmtId="0" fontId="12" fillId="58" borderId="32" xfId="0" applyFont="1" applyFill="1" applyBorder="1" applyAlignment="1">
      <alignment horizontal="center" vertical="center"/>
    </xf>
    <xf numFmtId="0" fontId="12" fillId="58" borderId="32" xfId="0" applyFont="1" applyFill="1" applyBorder="1"/>
    <xf numFmtId="0" fontId="14" fillId="54" borderId="32" xfId="0" applyFont="1" applyFill="1" applyBorder="1" applyAlignment="1">
      <alignment horizontal="center" vertical="center" wrapText="1"/>
    </xf>
    <xf numFmtId="0" fontId="14" fillId="57" borderId="32" xfId="0" applyFont="1" applyFill="1" applyBorder="1" applyAlignment="1">
      <alignment horizontal="center" vertical="center" wrapText="1"/>
    </xf>
    <xf numFmtId="0" fontId="18" fillId="54" borderId="32" xfId="0" applyFont="1" applyFill="1" applyBorder="1" applyAlignment="1">
      <alignment horizontal="center" vertical="center"/>
    </xf>
    <xf numFmtId="0" fontId="12" fillId="54" borderId="32" xfId="0" applyFont="1" applyFill="1" applyBorder="1" applyAlignment="1">
      <alignment horizontal="center" vertical="center"/>
    </xf>
    <xf numFmtId="0" fontId="12" fillId="54" borderId="32" xfId="0" applyFont="1" applyFill="1" applyBorder="1"/>
    <xf numFmtId="0" fontId="14" fillId="9" borderId="32" xfId="0" applyFont="1" applyFill="1" applyBorder="1" applyAlignment="1">
      <alignment horizontal="center" vertical="center"/>
    </xf>
    <xf numFmtId="0" fontId="14" fillId="43" borderId="32" xfId="0" applyFont="1" applyFill="1" applyBorder="1" applyAlignment="1">
      <alignment horizontal="center" vertical="center" wrapText="1"/>
    </xf>
    <xf numFmtId="0" fontId="14" fillId="42" borderId="32" xfId="0" applyFont="1" applyFill="1" applyBorder="1" applyAlignment="1">
      <alignment horizontal="center" vertical="center"/>
    </xf>
    <xf numFmtId="0" fontId="12" fillId="10" borderId="32" xfId="0" applyFont="1" applyFill="1" applyBorder="1" applyAlignment="1">
      <alignment horizontal="justify" vertical="center" wrapText="1"/>
    </xf>
    <xf numFmtId="0" fontId="18" fillId="42" borderId="32" xfId="0" applyFont="1" applyFill="1" applyBorder="1" applyAlignment="1">
      <alignment horizontal="center" vertical="center"/>
    </xf>
    <xf numFmtId="0" fontId="12" fillId="42" borderId="32" xfId="0" applyFont="1" applyFill="1" applyBorder="1" applyAlignment="1">
      <alignment horizontal="center" vertical="center"/>
    </xf>
    <xf numFmtId="167" fontId="15" fillId="42" borderId="32" xfId="0" applyNumberFormat="1" applyFont="1" applyFill="1" applyBorder="1" applyAlignment="1">
      <alignment horizontal="center" vertical="center"/>
    </xf>
    <xf numFmtId="0" fontId="14" fillId="0" borderId="32" xfId="0" applyFont="1" applyFill="1" applyBorder="1" applyAlignment="1">
      <alignment horizontal="left" vertical="center"/>
    </xf>
    <xf numFmtId="0" fontId="14" fillId="2" borderId="32" xfId="0" applyFont="1" applyFill="1" applyBorder="1" applyAlignment="1">
      <alignment horizontal="center" vertical="center"/>
    </xf>
    <xf numFmtId="0" fontId="18" fillId="34" borderId="32" xfId="0" applyFont="1" applyFill="1" applyBorder="1" applyAlignment="1">
      <alignment horizontal="center" vertical="center"/>
    </xf>
    <xf numFmtId="0" fontId="12" fillId="39" borderId="32" xfId="0" applyFont="1" applyFill="1" applyBorder="1" applyAlignment="1">
      <alignment horizontal="center" vertical="center"/>
    </xf>
    <xf numFmtId="167" fontId="15" fillId="34" borderId="32" xfId="0" applyNumberFormat="1" applyFont="1" applyFill="1" applyBorder="1" applyAlignment="1">
      <alignment horizontal="center" vertical="center"/>
    </xf>
    <xf numFmtId="0" fontId="14" fillId="2" borderId="32" xfId="0" applyFont="1" applyFill="1" applyBorder="1" applyAlignment="1">
      <alignment horizontal="left" vertical="center"/>
    </xf>
    <xf numFmtId="0" fontId="18" fillId="47" borderId="32" xfId="0" applyFont="1" applyFill="1" applyBorder="1" applyAlignment="1">
      <alignment horizontal="center" vertical="center"/>
    </xf>
    <xf numFmtId="0" fontId="13" fillId="12" borderId="32" xfId="0" applyFont="1" applyFill="1" applyBorder="1" applyAlignment="1">
      <alignment horizontal="center" vertical="center" wrapText="1"/>
    </xf>
    <xf numFmtId="0" fontId="14" fillId="2" borderId="32" xfId="0" applyFont="1" applyFill="1" applyBorder="1" applyAlignment="1">
      <alignment horizontal="left" vertical="center" wrapText="1"/>
    </xf>
    <xf numFmtId="9" fontId="18" fillId="47" borderId="32" xfId="0" applyNumberFormat="1" applyFont="1" applyFill="1" applyBorder="1" applyAlignment="1">
      <alignment horizontal="center" vertical="center"/>
    </xf>
    <xf numFmtId="0" fontId="18" fillId="47" borderId="32" xfId="0" applyNumberFormat="1" applyFont="1" applyFill="1" applyBorder="1" applyAlignment="1">
      <alignment horizontal="center" vertical="center"/>
    </xf>
    <xf numFmtId="0" fontId="18" fillId="35" borderId="32" xfId="0" applyFont="1" applyFill="1" applyBorder="1" applyAlignment="1">
      <alignment horizontal="center" vertical="center"/>
    </xf>
    <xf numFmtId="0" fontId="14" fillId="0" borderId="32" xfId="0" applyFont="1" applyFill="1" applyBorder="1" applyAlignment="1">
      <alignment horizontal="center" vertical="center"/>
    </xf>
    <xf numFmtId="9" fontId="18" fillId="35" borderId="32" xfId="0" applyNumberFormat="1" applyFont="1" applyFill="1" applyBorder="1" applyAlignment="1">
      <alignment horizontal="center" vertical="center"/>
    </xf>
    <xf numFmtId="0" fontId="18" fillId="48" borderId="32" xfId="0" applyFont="1" applyFill="1" applyBorder="1" applyAlignment="1">
      <alignment horizontal="center" vertical="center"/>
    </xf>
    <xf numFmtId="9" fontId="18" fillId="48" borderId="32" xfId="0" applyNumberFormat="1" applyFont="1" applyFill="1" applyBorder="1" applyAlignment="1">
      <alignment horizontal="center" vertical="center"/>
    </xf>
    <xf numFmtId="0" fontId="12" fillId="34" borderId="32" xfId="0" applyFont="1" applyFill="1" applyBorder="1" applyAlignment="1">
      <alignment horizontal="center" vertical="center"/>
    </xf>
    <xf numFmtId="167" fontId="22" fillId="34" borderId="32" xfId="0" applyNumberFormat="1" applyFont="1" applyFill="1" applyBorder="1" applyAlignment="1">
      <alignment horizontal="center" vertical="center"/>
    </xf>
    <xf numFmtId="0" fontId="14" fillId="9" borderId="32" xfId="0" applyFont="1" applyFill="1" applyBorder="1" applyAlignment="1">
      <alignment horizontal="center" vertical="center" wrapText="1"/>
    </xf>
    <xf numFmtId="0" fontId="13" fillId="12" borderId="32" xfId="0" applyFont="1" applyFill="1" applyBorder="1" applyAlignment="1">
      <alignment horizontal="justify" vertical="center" wrapText="1"/>
    </xf>
    <xf numFmtId="167" fontId="15" fillId="39" borderId="32" xfId="0" applyNumberFormat="1" applyFont="1" applyFill="1" applyBorder="1" applyAlignment="1">
      <alignment horizontal="center" vertical="center"/>
    </xf>
    <xf numFmtId="0" fontId="14" fillId="0" borderId="32" xfId="0" applyFont="1" applyFill="1" applyBorder="1" applyAlignment="1">
      <alignment horizontal="left" vertical="center" wrapText="1"/>
    </xf>
    <xf numFmtId="0" fontId="13" fillId="10" borderId="32" xfId="0" applyFont="1" applyFill="1" applyBorder="1" applyAlignment="1">
      <alignment horizontal="justify" vertical="center" wrapText="1"/>
    </xf>
    <xf numFmtId="9" fontId="18" fillId="62" borderId="32" xfId="0" applyNumberFormat="1" applyFont="1" applyFill="1" applyBorder="1" applyAlignment="1">
      <alignment horizontal="center" vertical="center"/>
    </xf>
    <xf numFmtId="9" fontId="18" fillId="34" borderId="32" xfId="0" applyNumberFormat="1" applyFont="1" applyFill="1" applyBorder="1" applyAlignment="1">
      <alignment horizontal="center" vertical="center"/>
    </xf>
    <xf numFmtId="0" fontId="14" fillId="7" borderId="32" xfId="0" applyFont="1" applyFill="1" applyBorder="1" applyAlignment="1">
      <alignment horizontal="center" vertical="center" wrapText="1"/>
    </xf>
    <xf numFmtId="0" fontId="14" fillId="8"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8" fillId="39" borderId="32" xfId="0" applyFont="1" applyFill="1" applyBorder="1" applyAlignment="1">
      <alignment horizontal="center" vertical="center"/>
    </xf>
    <xf numFmtId="0" fontId="14" fillId="47" borderId="32" xfId="0" applyFont="1" applyFill="1" applyBorder="1" applyAlignment="1">
      <alignment horizontal="left" vertical="center"/>
    </xf>
    <xf numFmtId="0" fontId="14" fillId="34" borderId="32" xfId="0" applyFont="1" applyFill="1" applyBorder="1" applyAlignment="1">
      <alignment horizontal="left" vertical="center"/>
    </xf>
    <xf numFmtId="0" fontId="14" fillId="48" borderId="32" xfId="0" applyFont="1" applyFill="1" applyBorder="1" applyAlignment="1">
      <alignment horizontal="left" vertical="center" wrapText="1"/>
    </xf>
    <xf numFmtId="0" fontId="14" fillId="48" borderId="32" xfId="0" applyFont="1" applyFill="1" applyBorder="1" applyAlignment="1">
      <alignment horizontal="left" vertical="center"/>
    </xf>
    <xf numFmtId="0" fontId="14" fillId="47" borderId="32" xfId="0" applyFont="1" applyFill="1" applyBorder="1" applyAlignment="1">
      <alignment horizontal="center" vertical="center"/>
    </xf>
    <xf numFmtId="0" fontId="14" fillId="9" borderId="32" xfId="0" applyFont="1" applyFill="1" applyBorder="1" applyAlignment="1">
      <alignment horizontal="left" vertical="center"/>
    </xf>
    <xf numFmtId="0" fontId="14" fillId="0" borderId="32" xfId="0" applyFont="1" applyFill="1" applyBorder="1" applyAlignment="1">
      <alignment horizontal="center" vertical="center" wrapText="1"/>
    </xf>
    <xf numFmtId="0" fontId="14" fillId="35" borderId="32" xfId="0" applyFont="1" applyFill="1" applyBorder="1" applyAlignment="1">
      <alignment horizontal="left" vertical="center"/>
    </xf>
    <xf numFmtId="0" fontId="25" fillId="53" borderId="32" xfId="0" applyFont="1" applyFill="1" applyBorder="1" applyAlignment="1">
      <alignment horizontal="center" vertical="center" wrapText="1"/>
    </xf>
    <xf numFmtId="167" fontId="15" fillId="63" borderId="32" xfId="0" applyNumberFormat="1" applyFont="1" applyFill="1" applyBorder="1" applyAlignment="1">
      <alignment horizontal="center" vertical="center"/>
    </xf>
    <xf numFmtId="167" fontId="15" fillId="68" borderId="32" xfId="0" applyNumberFormat="1" applyFont="1" applyFill="1" applyBorder="1" applyAlignment="1">
      <alignment horizontal="center" vertical="center"/>
    </xf>
    <xf numFmtId="167" fontId="15" fillId="67" borderId="32" xfId="0" applyNumberFormat="1" applyFont="1" applyFill="1" applyBorder="1" applyAlignment="1">
      <alignment horizontal="center" vertical="center"/>
    </xf>
    <xf numFmtId="0" fontId="14" fillId="39" borderId="32" xfId="0" applyFont="1" applyFill="1" applyBorder="1" applyAlignment="1">
      <alignment horizontal="left" vertical="center"/>
    </xf>
    <xf numFmtId="0" fontId="18" fillId="34" borderId="32" xfId="0" applyNumberFormat="1" applyFont="1" applyFill="1" applyBorder="1" applyAlignment="1">
      <alignment horizontal="center" vertical="center"/>
    </xf>
    <xf numFmtId="10" fontId="18" fillId="34" borderId="32" xfId="0" applyNumberFormat="1" applyFont="1" applyFill="1" applyBorder="1" applyAlignment="1">
      <alignment horizontal="center" vertical="center"/>
    </xf>
    <xf numFmtId="9" fontId="12" fillId="47" borderId="32" xfId="0" applyNumberFormat="1" applyFont="1" applyFill="1" applyBorder="1" applyAlignment="1">
      <alignment horizontal="center" vertical="center"/>
    </xf>
    <xf numFmtId="0" fontId="12" fillId="47" borderId="32" xfId="0" applyFont="1" applyFill="1" applyBorder="1" applyAlignment="1">
      <alignment horizontal="center" vertical="center"/>
    </xf>
    <xf numFmtId="9" fontId="18" fillId="61" borderId="32" xfId="0" applyNumberFormat="1" applyFont="1" applyFill="1" applyBorder="1" applyAlignment="1">
      <alignment horizontal="center" vertical="center"/>
    </xf>
    <xf numFmtId="1" fontId="12" fillId="47" borderId="32" xfId="0" applyNumberFormat="1" applyFont="1" applyFill="1" applyBorder="1" applyAlignment="1">
      <alignment horizontal="center" vertical="center"/>
    </xf>
    <xf numFmtId="0" fontId="14" fillId="2" borderId="32" xfId="0" applyFont="1" applyFill="1" applyBorder="1" applyAlignment="1">
      <alignment horizontal="center" vertical="center" wrapText="1"/>
    </xf>
    <xf numFmtId="0" fontId="18" fillId="47" borderId="32" xfId="0" applyFont="1" applyFill="1" applyBorder="1" applyAlignment="1">
      <alignment horizontal="center" vertical="center" wrapText="1"/>
    </xf>
    <xf numFmtId="0" fontId="12" fillId="47" borderId="32" xfId="0" applyFont="1" applyFill="1" applyBorder="1" applyAlignment="1">
      <alignment horizontal="center" vertical="center" wrapText="1"/>
    </xf>
    <xf numFmtId="0" fontId="12" fillId="39" borderId="32" xfId="0" applyFont="1" applyFill="1" applyBorder="1" applyAlignment="1">
      <alignment horizontal="center" vertical="center" wrapText="1"/>
    </xf>
    <xf numFmtId="167" fontId="15" fillId="39" borderId="32" xfId="0" applyNumberFormat="1" applyFont="1" applyFill="1" applyBorder="1" applyAlignment="1">
      <alignment horizontal="center" vertical="center" wrapText="1"/>
    </xf>
    <xf numFmtId="9" fontId="18" fillId="47" borderId="32" xfId="0" applyNumberFormat="1" applyFont="1" applyFill="1" applyBorder="1" applyAlignment="1">
      <alignment horizontal="center" vertical="center" wrapText="1"/>
    </xf>
    <xf numFmtId="0" fontId="18" fillId="34" borderId="32" xfId="0" applyFont="1" applyFill="1" applyBorder="1" applyAlignment="1">
      <alignment horizontal="center" vertical="center" wrapText="1"/>
    </xf>
    <xf numFmtId="0" fontId="13" fillId="16" borderId="32" xfId="0" applyFont="1" applyFill="1" applyBorder="1" applyAlignment="1">
      <alignment horizontal="justify" vertical="center" wrapText="1"/>
    </xf>
    <xf numFmtId="0" fontId="14" fillId="35" borderId="32" xfId="0" applyFont="1" applyFill="1" applyBorder="1" applyAlignment="1">
      <alignment horizontal="left" vertical="center" wrapText="1"/>
    </xf>
    <xf numFmtId="0" fontId="14" fillId="47" borderId="32" xfId="0" applyFont="1" applyFill="1" applyBorder="1" applyAlignment="1">
      <alignment horizontal="center" vertical="center" wrapText="1"/>
    </xf>
    <xf numFmtId="0" fontId="14" fillId="47" borderId="32" xfId="0" applyFont="1" applyFill="1" applyBorder="1" applyAlignment="1">
      <alignment horizontal="left" vertical="center" wrapText="1"/>
    </xf>
    <xf numFmtId="0" fontId="18" fillId="35" borderId="32" xfId="0" applyFont="1" applyFill="1" applyBorder="1" applyAlignment="1">
      <alignment horizontal="center" vertical="center" wrapText="1"/>
    </xf>
    <xf numFmtId="0" fontId="14" fillId="34" borderId="32" xfId="0" applyFont="1" applyFill="1" applyBorder="1" applyAlignment="1">
      <alignment horizontal="center" vertical="center"/>
    </xf>
    <xf numFmtId="165" fontId="18" fillId="47" borderId="32" xfId="0" applyNumberFormat="1" applyFont="1" applyFill="1" applyBorder="1" applyAlignment="1">
      <alignment horizontal="center" vertical="center"/>
    </xf>
    <xf numFmtId="0" fontId="14" fillId="9" borderId="32" xfId="0" applyFont="1" applyFill="1" applyBorder="1" applyAlignment="1">
      <alignment horizontal="justify" vertical="center"/>
    </xf>
    <xf numFmtId="0" fontId="13" fillId="16" borderId="32" xfId="0" applyFont="1" applyFill="1" applyBorder="1" applyAlignment="1">
      <alignment horizontal="center" vertical="center" wrapText="1"/>
    </xf>
    <xf numFmtId="0" fontId="13" fillId="37" borderId="32" xfId="0" applyFont="1" applyFill="1" applyBorder="1" applyAlignment="1">
      <alignment horizontal="justify" vertical="center" wrapText="1"/>
    </xf>
    <xf numFmtId="0" fontId="13" fillId="25" borderId="32" xfId="0" applyFont="1" applyFill="1" applyBorder="1" applyAlignment="1">
      <alignment horizontal="justify" vertical="center" wrapText="1"/>
    </xf>
    <xf numFmtId="9" fontId="18" fillId="47" borderId="32" xfId="2" applyFont="1" applyFill="1" applyBorder="1" applyAlignment="1">
      <alignment horizontal="center" vertical="center"/>
    </xf>
    <xf numFmtId="9" fontId="18" fillId="42" borderId="32" xfId="0" applyNumberFormat="1" applyFont="1" applyFill="1" applyBorder="1" applyAlignment="1">
      <alignment horizontal="center" vertical="center"/>
    </xf>
    <xf numFmtId="9" fontId="18" fillId="70" borderId="32" xfId="0" applyNumberFormat="1" applyFont="1" applyFill="1" applyBorder="1" applyAlignment="1">
      <alignment horizontal="center" vertical="center"/>
    </xf>
    <xf numFmtId="167" fontId="15" fillId="64" borderId="32" xfId="0" applyNumberFormat="1" applyFont="1" applyFill="1" applyBorder="1" applyAlignment="1">
      <alignment horizontal="center" vertical="center"/>
    </xf>
    <xf numFmtId="9" fontId="18" fillId="46" borderId="32" xfId="0" applyNumberFormat="1" applyFont="1" applyFill="1" applyBorder="1" applyAlignment="1">
      <alignment horizontal="center" vertical="center"/>
    </xf>
    <xf numFmtId="0" fontId="18" fillId="64" borderId="32" xfId="0" applyFont="1" applyFill="1" applyBorder="1" applyAlignment="1">
      <alignment horizontal="center" vertical="center"/>
    </xf>
    <xf numFmtId="9" fontId="18" fillId="64" borderId="32" xfId="0" applyNumberFormat="1" applyFont="1" applyFill="1" applyBorder="1" applyAlignment="1">
      <alignment horizontal="center" vertical="center"/>
    </xf>
    <xf numFmtId="167" fontId="18" fillId="64" borderId="32" xfId="0" applyNumberFormat="1" applyFont="1" applyFill="1" applyBorder="1" applyAlignment="1">
      <alignment horizontal="center" vertical="center"/>
    </xf>
    <xf numFmtId="0" fontId="12" fillId="56" borderId="32" xfId="0" applyFont="1" applyFill="1" applyBorder="1" applyAlignment="1">
      <alignment horizontal="center" vertical="center"/>
    </xf>
    <xf numFmtId="168" fontId="18" fillId="42" borderId="32" xfId="0" applyNumberFormat="1" applyFont="1" applyFill="1" applyBorder="1" applyAlignment="1">
      <alignment horizontal="center" vertical="center"/>
    </xf>
    <xf numFmtId="0" fontId="18" fillId="46" borderId="32" xfId="0" applyFont="1" applyFill="1" applyBorder="1" applyAlignment="1">
      <alignment horizontal="center" vertical="center"/>
    </xf>
    <xf numFmtId="168" fontId="18" fillId="71" borderId="32" xfId="0" applyNumberFormat="1" applyFont="1" applyFill="1" applyBorder="1" applyAlignment="1">
      <alignment horizontal="center" vertical="center"/>
    </xf>
    <xf numFmtId="9" fontId="18" fillId="42" borderId="32" xfId="0" applyNumberFormat="1" applyFont="1" applyFill="1" applyBorder="1" applyAlignment="1">
      <alignment horizontal="center" vertical="center" wrapText="1"/>
    </xf>
    <xf numFmtId="0" fontId="12" fillId="42" borderId="32" xfId="0" applyFont="1" applyFill="1" applyBorder="1" applyAlignment="1">
      <alignment horizontal="center" vertical="center" wrapText="1"/>
    </xf>
    <xf numFmtId="167" fontId="15" fillId="42" borderId="32" xfId="0" applyNumberFormat="1" applyFont="1" applyFill="1" applyBorder="1" applyAlignment="1">
      <alignment horizontal="center" vertical="center" wrapText="1"/>
    </xf>
    <xf numFmtId="0" fontId="12" fillId="64" borderId="32" xfId="0" applyFont="1" applyFill="1" applyBorder="1" applyAlignment="1">
      <alignment horizontal="center" vertical="center"/>
    </xf>
    <xf numFmtId="10" fontId="18" fillId="64" borderId="32" xfId="0" applyNumberFormat="1" applyFont="1" applyFill="1" applyBorder="1" applyAlignment="1">
      <alignment horizontal="center" vertical="center"/>
    </xf>
    <xf numFmtId="168" fontId="18" fillId="64" borderId="32" xfId="0" applyNumberFormat="1" applyFont="1" applyFill="1" applyBorder="1" applyAlignment="1">
      <alignment horizontal="center" vertical="center"/>
    </xf>
    <xf numFmtId="2" fontId="18" fillId="64" borderId="32" xfId="0" applyNumberFormat="1" applyFont="1" applyFill="1" applyBorder="1" applyAlignment="1">
      <alignment horizontal="center" vertical="center"/>
    </xf>
    <xf numFmtId="0" fontId="18" fillId="72" borderId="32" xfId="0" applyFont="1" applyFill="1" applyBorder="1" applyAlignment="1">
      <alignment horizontal="center" vertical="center"/>
    </xf>
    <xf numFmtId="0" fontId="12" fillId="72" borderId="32" xfId="0" applyFont="1" applyFill="1" applyBorder="1" applyAlignment="1">
      <alignment horizontal="center" vertical="center"/>
    </xf>
    <xf numFmtId="167" fontId="15" fillId="66" borderId="32" xfId="0" applyNumberFormat="1" applyFont="1" applyFill="1" applyBorder="1" applyAlignment="1">
      <alignment horizontal="center" vertical="center"/>
    </xf>
    <xf numFmtId="0" fontId="18" fillId="54" borderId="32" xfId="0" applyFont="1" applyFill="1" applyBorder="1" applyAlignment="1">
      <alignment horizontal="center" vertical="center" wrapText="1"/>
    </xf>
    <xf numFmtId="0" fontId="12" fillId="54" borderId="32" xfId="0" applyFont="1" applyFill="1" applyBorder="1" applyAlignment="1">
      <alignment horizontal="center" vertical="center" wrapText="1"/>
    </xf>
    <xf numFmtId="167" fontId="15" fillId="67" borderId="32" xfId="0" applyNumberFormat="1" applyFont="1" applyFill="1" applyBorder="1" applyAlignment="1">
      <alignment horizontal="center" vertical="center" wrapText="1"/>
    </xf>
    <xf numFmtId="0" fontId="18" fillId="42" borderId="32" xfId="0" applyNumberFormat="1" applyFont="1" applyFill="1" applyBorder="1" applyAlignment="1">
      <alignment horizontal="center" vertical="center"/>
    </xf>
    <xf numFmtId="0" fontId="27" fillId="60" borderId="6" xfId="0" applyFont="1" applyFill="1" applyBorder="1" applyAlignment="1">
      <alignment horizontal="center" vertical="center" wrapText="1"/>
    </xf>
    <xf numFmtId="0" fontId="28" fillId="60" borderId="32"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42" borderId="32" xfId="0" applyFont="1" applyFill="1" applyBorder="1" applyAlignment="1">
      <alignment horizontal="center" vertical="center"/>
    </xf>
    <xf numFmtId="9" fontId="12" fillId="42" borderId="32" xfId="0" applyNumberFormat="1" applyFont="1" applyFill="1" applyBorder="1" applyAlignment="1">
      <alignment horizontal="center" vertical="center"/>
    </xf>
    <xf numFmtId="9" fontId="12" fillId="70" borderId="32" xfId="0" applyNumberFormat="1" applyFont="1" applyFill="1" applyBorder="1" applyAlignment="1">
      <alignment horizontal="center" vertical="center"/>
    </xf>
    <xf numFmtId="9" fontId="12" fillId="34" borderId="32" xfId="0" applyNumberFormat="1" applyFont="1" applyFill="1" applyBorder="1" applyAlignment="1">
      <alignment horizontal="center" vertical="center"/>
    </xf>
    <xf numFmtId="0" fontId="12" fillId="47" borderId="32" xfId="0" applyNumberFormat="1" applyFont="1" applyFill="1" applyBorder="1" applyAlignment="1">
      <alignment horizontal="center" vertical="center"/>
    </xf>
    <xf numFmtId="0" fontId="12" fillId="35" borderId="32" xfId="0" applyFont="1" applyFill="1" applyBorder="1" applyAlignment="1">
      <alignment horizontal="center" vertical="center"/>
    </xf>
    <xf numFmtId="9" fontId="12" fillId="35"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2" fillId="48" borderId="32" xfId="0" applyNumberFormat="1" applyFont="1" applyFill="1" applyBorder="1" applyAlignment="1">
      <alignment horizontal="center" vertical="center"/>
    </xf>
    <xf numFmtId="9" fontId="12" fillId="62" borderId="32" xfId="0" applyNumberFormat="1" applyFont="1" applyFill="1" applyBorder="1" applyAlignment="1">
      <alignment horizontal="center" vertical="center"/>
    </xf>
    <xf numFmtId="9" fontId="12" fillId="46" borderId="32" xfId="0" applyNumberFormat="1" applyFont="1" applyFill="1" applyBorder="1" applyAlignment="1">
      <alignment horizontal="center" vertical="center"/>
    </xf>
    <xf numFmtId="0" fontId="12" fillId="48" borderId="32" xfId="0" applyFont="1" applyFill="1" applyBorder="1" applyAlignment="1">
      <alignment horizontal="center" vertical="center"/>
    </xf>
    <xf numFmtId="168" fontId="12" fillId="42" borderId="32" xfId="0" applyNumberFormat="1" applyFont="1" applyFill="1" applyBorder="1" applyAlignment="1">
      <alignment horizontal="center" vertical="center"/>
    </xf>
    <xf numFmtId="9" fontId="12" fillId="64" borderId="32" xfId="0" applyNumberFormat="1" applyFont="1" applyFill="1" applyBorder="1" applyAlignment="1">
      <alignment horizontal="center" vertical="center"/>
    </xf>
    <xf numFmtId="10" fontId="12" fillId="64" borderId="32" xfId="0" applyNumberFormat="1" applyFont="1" applyFill="1" applyBorder="1" applyAlignment="1">
      <alignment horizontal="center" vertical="center"/>
    </xf>
    <xf numFmtId="167" fontId="12" fillId="47" borderId="32" xfId="0" applyNumberFormat="1" applyFont="1" applyFill="1" applyBorder="1" applyAlignment="1">
      <alignment horizontal="center" vertical="center"/>
    </xf>
    <xf numFmtId="167" fontId="12" fillId="64" borderId="32" xfId="0" applyNumberFormat="1" applyFont="1" applyFill="1" applyBorder="1" applyAlignment="1">
      <alignment horizontal="center" vertical="center"/>
    </xf>
    <xf numFmtId="0" fontId="12" fillId="42" borderId="32" xfId="0" applyNumberFormat="1" applyFont="1" applyFill="1" applyBorder="1" applyAlignment="1">
      <alignment horizontal="center" vertical="center"/>
    </xf>
    <xf numFmtId="0" fontId="12" fillId="56" borderId="32" xfId="0" applyNumberFormat="1" applyFont="1" applyFill="1" applyBorder="1" applyAlignment="1">
      <alignment horizontal="center" vertical="center"/>
    </xf>
    <xf numFmtId="9" fontId="12" fillId="56" borderId="32" xfId="0" applyNumberFormat="1" applyFont="1" applyFill="1" applyBorder="1" applyAlignment="1">
      <alignment horizontal="center" vertical="center"/>
    </xf>
    <xf numFmtId="0" fontId="12" fillId="34" borderId="32" xfId="0" applyNumberFormat="1" applyFont="1" applyFill="1" applyBorder="1" applyAlignment="1">
      <alignment horizontal="center" vertical="center"/>
    </xf>
    <xf numFmtId="10" fontId="13" fillId="34" borderId="32" xfId="0" applyNumberFormat="1" applyFont="1" applyFill="1" applyBorder="1" applyAlignment="1">
      <alignment horizontal="center" vertical="center"/>
    </xf>
    <xf numFmtId="9" fontId="12" fillId="61" borderId="32" xfId="0" applyNumberFormat="1" applyFont="1" applyFill="1" applyBorder="1" applyAlignment="1">
      <alignment horizontal="center" vertical="center"/>
    </xf>
    <xf numFmtId="9" fontId="12" fillId="71"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wrapText="1"/>
    </xf>
    <xf numFmtId="0" fontId="12" fillId="34" borderId="32" xfId="0" applyFont="1" applyFill="1" applyBorder="1" applyAlignment="1">
      <alignment horizontal="center" vertical="center" wrapText="1"/>
    </xf>
    <xf numFmtId="9" fontId="12" fillId="42" borderId="32" xfId="0" applyNumberFormat="1" applyFont="1" applyFill="1" applyBorder="1" applyAlignment="1">
      <alignment horizontal="center" vertical="center" wrapText="1"/>
    </xf>
    <xf numFmtId="9" fontId="12" fillId="47" borderId="32" xfId="0" applyNumberFormat="1" applyFont="1" applyFill="1" applyBorder="1" applyAlignment="1">
      <alignment horizontal="center" vertical="center" wrapText="1"/>
    </xf>
    <xf numFmtId="0" fontId="12" fillId="35" borderId="32" xfId="0" applyFont="1" applyFill="1" applyBorder="1" applyAlignment="1">
      <alignment horizontal="center" vertical="center" wrapText="1"/>
    </xf>
    <xf numFmtId="9" fontId="12" fillId="64" borderId="32" xfId="2" applyFont="1" applyFill="1" applyBorder="1" applyAlignment="1">
      <alignment horizontal="center" vertical="center"/>
    </xf>
    <xf numFmtId="168" fontId="12" fillId="64" borderId="32" xfId="0" applyNumberFormat="1" applyFont="1" applyFill="1" applyBorder="1" applyAlignment="1">
      <alignment horizontal="center" vertical="center"/>
    </xf>
    <xf numFmtId="167" fontId="12" fillId="34" borderId="32" xfId="0" applyNumberFormat="1" applyFont="1" applyFill="1" applyBorder="1" applyAlignment="1">
      <alignment horizontal="center" vertical="center"/>
    </xf>
    <xf numFmtId="9" fontId="12" fillId="34" borderId="32" xfId="2" applyFont="1" applyFill="1" applyBorder="1" applyAlignment="1">
      <alignment horizontal="center" vertical="center"/>
    </xf>
    <xf numFmtId="165" fontId="12" fillId="25" borderId="32" xfId="0" applyNumberFormat="1" applyFont="1" applyFill="1" applyBorder="1" applyAlignment="1">
      <alignment horizontal="center" vertical="center"/>
    </xf>
    <xf numFmtId="0" fontId="29" fillId="34" borderId="1" xfId="0" applyFont="1" applyFill="1" applyBorder="1" applyAlignment="1">
      <alignment horizontal="center"/>
    </xf>
    <xf numFmtId="0" fontId="18" fillId="60" borderId="32" xfId="0" applyFont="1" applyFill="1" applyBorder="1" applyAlignment="1">
      <alignment horizontal="center" vertical="center" wrapText="1"/>
    </xf>
    <xf numFmtId="0" fontId="18" fillId="6" borderId="32" xfId="0" applyFont="1" applyFill="1" applyBorder="1" applyAlignment="1">
      <alignment horizontal="left" vertical="center" wrapText="1"/>
    </xf>
    <xf numFmtId="0" fontId="29" fillId="34" borderId="0" xfId="0" applyFont="1" applyFill="1"/>
    <xf numFmtId="0" fontId="29" fillId="34" borderId="0" xfId="0" applyFont="1" applyFill="1" applyAlignment="1"/>
    <xf numFmtId="0" fontId="30" fillId="60" borderId="6" xfId="0" applyFont="1" applyFill="1" applyBorder="1" applyAlignment="1">
      <alignment horizontal="center" vertical="center" wrapText="1"/>
    </xf>
    <xf numFmtId="0" fontId="12" fillId="66" borderId="32" xfId="0" applyFont="1" applyFill="1" applyBorder="1" applyAlignment="1">
      <alignment horizontal="center" vertical="center"/>
    </xf>
    <xf numFmtId="9" fontId="18" fillId="56" borderId="32" xfId="0" applyNumberFormat="1" applyFont="1" applyFill="1" applyBorder="1" applyAlignment="1">
      <alignment horizontal="center" vertical="center"/>
    </xf>
    <xf numFmtId="165" fontId="12" fillId="38" borderId="32" xfId="0" applyNumberFormat="1" applyFont="1" applyFill="1" applyBorder="1" applyAlignment="1">
      <alignment horizontal="center" vertical="center"/>
    </xf>
    <xf numFmtId="0" fontId="14" fillId="40" borderId="32" xfId="0" applyFont="1" applyFill="1" applyBorder="1" applyAlignment="1">
      <alignment horizontal="center" vertical="center" wrapText="1"/>
    </xf>
    <xf numFmtId="0" fontId="13" fillId="73" borderId="32" xfId="0" applyFont="1" applyFill="1" applyBorder="1" applyAlignment="1">
      <alignment horizontal="justify" vertical="center" wrapText="1"/>
    </xf>
    <xf numFmtId="0" fontId="13" fillId="74" borderId="32" xfId="0" applyFont="1" applyFill="1" applyBorder="1" applyAlignment="1">
      <alignment horizontal="justify" vertical="center" wrapText="1"/>
    </xf>
    <xf numFmtId="0" fontId="25" fillId="75" borderId="5" xfId="0" applyFont="1" applyFill="1" applyBorder="1" applyAlignment="1">
      <alignment horizontal="center" vertical="center" wrapText="1"/>
    </xf>
    <xf numFmtId="9" fontId="12" fillId="25" borderId="32" xfId="0" applyNumberFormat="1" applyFont="1" applyFill="1" applyBorder="1" applyAlignment="1">
      <alignment horizontal="center" vertical="center"/>
    </xf>
    <xf numFmtId="0" fontId="14" fillId="44" borderId="32" xfId="0" applyFont="1" applyFill="1" applyBorder="1" applyAlignment="1">
      <alignment horizontal="center" vertical="center" wrapText="1"/>
    </xf>
    <xf numFmtId="0" fontId="14" fillId="46" borderId="32" xfId="0" applyFont="1" applyFill="1" applyBorder="1" applyAlignment="1">
      <alignment horizontal="center" vertical="center" wrapText="1"/>
    </xf>
    <xf numFmtId="0" fontId="14" fillId="55" borderId="32" xfId="0" applyFont="1" applyFill="1" applyBorder="1" applyAlignment="1">
      <alignment horizontal="center" vertical="center" wrapText="1"/>
    </xf>
    <xf numFmtId="0" fontId="14" fillId="56" borderId="32" xfId="0" applyFont="1" applyFill="1" applyBorder="1" applyAlignment="1">
      <alignment horizontal="center" vertical="center" wrapText="1"/>
    </xf>
    <xf numFmtId="0" fontId="14" fillId="45" borderId="32" xfId="0" applyFont="1" applyFill="1" applyBorder="1" applyAlignment="1">
      <alignment horizontal="center" vertical="center" wrapText="1"/>
    </xf>
    <xf numFmtId="0" fontId="14" fillId="11"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3" fillId="76" borderId="32" xfId="0" applyFont="1" applyFill="1" applyBorder="1" applyAlignment="1">
      <alignment horizontal="justify" vertical="center" wrapText="1"/>
    </xf>
    <xf numFmtId="0" fontId="14" fillId="77" borderId="32" xfId="0" applyFont="1" applyFill="1" applyBorder="1" applyAlignment="1">
      <alignment horizontal="center" vertical="center" wrapText="1"/>
    </xf>
    <xf numFmtId="0" fontId="14" fillId="38" borderId="32" xfId="0" applyFont="1" applyFill="1" applyBorder="1" applyAlignment="1">
      <alignment horizontal="center" vertical="center" wrapText="1"/>
    </xf>
    <xf numFmtId="0" fontId="14" fillId="78" borderId="32" xfId="0" applyFont="1" applyFill="1" applyBorder="1" applyAlignment="1">
      <alignment horizontal="center" vertical="center"/>
    </xf>
    <xf numFmtId="0" fontId="12" fillId="0" borderId="0" xfId="0" applyFont="1" applyBorder="1"/>
    <xf numFmtId="0" fontId="12" fillId="0" borderId="0" xfId="0" applyFont="1" applyBorder="1" applyAlignment="1">
      <alignment horizontal="center" vertical="center" wrapText="1"/>
    </xf>
    <xf numFmtId="0" fontId="12" fillId="0" borderId="0" xfId="0" applyFont="1" applyBorder="1" applyAlignment="1"/>
    <xf numFmtId="0" fontId="14" fillId="0" borderId="0" xfId="0" applyFont="1" applyBorder="1" applyAlignment="1">
      <alignment horizontal="center" vertical="center" wrapText="1"/>
    </xf>
    <xf numFmtId="0" fontId="13" fillId="0" borderId="0" xfId="0" applyFont="1" applyBorder="1"/>
    <xf numFmtId="0" fontId="16" fillId="83" borderId="36" xfId="0" applyFont="1" applyFill="1" applyBorder="1" applyAlignment="1">
      <alignment horizontal="center" vertical="center" wrapText="1"/>
    </xf>
    <xf numFmtId="0" fontId="12" fillId="0" borderId="0" xfId="0" applyFont="1" applyBorder="1" applyAlignment="1">
      <alignment horizontal="center"/>
    </xf>
    <xf numFmtId="0" fontId="31" fillId="83" borderId="36" xfId="0" applyFont="1" applyFill="1" applyBorder="1" applyAlignment="1">
      <alignment horizontal="center" vertical="center" wrapText="1"/>
    </xf>
    <xf numFmtId="0" fontId="32" fillId="83" borderId="36" xfId="0" applyFont="1" applyFill="1" applyBorder="1" applyAlignment="1">
      <alignment horizontal="center" vertical="center" wrapText="1"/>
    </xf>
    <xf numFmtId="0" fontId="14" fillId="87" borderId="32" xfId="0" applyFont="1" applyFill="1" applyBorder="1" applyAlignment="1">
      <alignment horizontal="center" vertical="center" wrapText="1"/>
    </xf>
    <xf numFmtId="0" fontId="12" fillId="82" borderId="0" xfId="0" applyFont="1" applyFill="1"/>
    <xf numFmtId="0" fontId="36" fillId="79" borderId="36" xfId="0" applyFont="1" applyFill="1" applyBorder="1" applyAlignment="1">
      <alignment horizontal="center" vertical="center"/>
    </xf>
    <xf numFmtId="0" fontId="12" fillId="0" borderId="0" xfId="0" applyFont="1" applyAlignment="1">
      <alignment horizontal="left" vertical="center"/>
    </xf>
    <xf numFmtId="0" fontId="35" fillId="80" borderId="0" xfId="0" applyFont="1" applyFill="1" applyAlignment="1">
      <alignment horizontal="center" vertical="center"/>
    </xf>
    <xf numFmtId="0" fontId="12" fillId="89" borderId="32" xfId="0" applyFont="1" applyFill="1" applyBorder="1" applyAlignment="1">
      <alignment horizontal="justify" vertical="center" wrapText="1"/>
    </xf>
    <xf numFmtId="0" fontId="0" fillId="0" borderId="0" xfId="0" applyFont="1" applyAlignment="1">
      <alignment horizontal="justify" vertical="center" wrapText="1"/>
    </xf>
    <xf numFmtId="0" fontId="25" fillId="86" borderId="43" xfId="0" applyFont="1" applyFill="1" applyBorder="1" applyAlignment="1">
      <alignment horizontal="left" vertical="center" wrapText="1"/>
    </xf>
    <xf numFmtId="0" fontId="14" fillId="88"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horizontal="center"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0" fillId="0" borderId="17" xfId="0" applyFont="1" applyBorder="1" applyAlignment="1">
      <alignment horizontal="justify" vertical="center" wrapText="1"/>
    </xf>
    <xf numFmtId="0" fontId="14" fillId="90" borderId="32" xfId="0" applyFont="1" applyFill="1" applyBorder="1" applyAlignment="1">
      <alignment horizontal="center" vertical="center" wrapText="1"/>
    </xf>
    <xf numFmtId="0" fontId="14" fillId="91" borderId="32" xfId="0" applyFont="1" applyFill="1" applyBorder="1" applyAlignment="1">
      <alignment horizontal="center" vertical="center"/>
    </xf>
    <xf numFmtId="0" fontId="40" fillId="89" borderId="32" xfId="0" applyFont="1" applyFill="1" applyBorder="1" applyAlignment="1">
      <alignment horizontal="center" vertical="center" textRotation="90" wrapText="1"/>
    </xf>
    <xf numFmtId="0" fontId="14" fillId="9" borderId="44" xfId="0" applyFont="1" applyFill="1" applyBorder="1" applyAlignment="1">
      <alignment horizontal="center" vertical="center"/>
    </xf>
    <xf numFmtId="0" fontId="14" fillId="87"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4" fillId="9"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14" fillId="97" borderId="70" xfId="0" applyFont="1" applyFill="1" applyBorder="1" applyAlignment="1">
      <alignment horizontal="center" vertical="center" wrapText="1"/>
    </xf>
    <xf numFmtId="0" fontId="14" fillId="97" borderId="71" xfId="0" applyFont="1" applyFill="1" applyBorder="1" applyAlignment="1">
      <alignment horizontal="center" vertical="center" wrapText="1"/>
    </xf>
    <xf numFmtId="0" fontId="7" fillId="0" borderId="17" xfId="0" applyFont="1" applyBorder="1" applyAlignment="1">
      <alignment horizontal="justify" vertical="center" wrapText="1"/>
    </xf>
    <xf numFmtId="1" fontId="42" fillId="95" borderId="47" xfId="1" applyNumberFormat="1" applyFont="1" applyFill="1" applyBorder="1" applyAlignment="1" applyProtection="1">
      <alignment horizontal="center" vertical="center" wrapText="1"/>
      <protection locked="0"/>
    </xf>
    <xf numFmtId="1" fontId="41" fillId="95" borderId="47" xfId="1" applyNumberFormat="1" applyFont="1" applyFill="1" applyBorder="1" applyAlignment="1" applyProtection="1">
      <alignment horizontal="center" vertical="center" wrapText="1"/>
      <protection locked="0"/>
    </xf>
    <xf numFmtId="0" fontId="41" fillId="95" borderId="47" xfId="0" applyFont="1" applyFill="1" applyBorder="1" applyAlignment="1" applyProtection="1">
      <alignment horizontal="center" vertical="center" wrapText="1"/>
      <protection locked="0"/>
    </xf>
    <xf numFmtId="1" fontId="42" fillId="94" borderId="47" xfId="1" applyNumberFormat="1" applyFont="1" applyFill="1" applyBorder="1" applyAlignment="1" applyProtection="1">
      <alignment horizontal="center" vertical="center" wrapText="1"/>
      <protection locked="0"/>
    </xf>
    <xf numFmtId="1" fontId="41" fillId="94" borderId="47" xfId="1" applyNumberFormat="1" applyFont="1" applyFill="1" applyBorder="1" applyAlignment="1" applyProtection="1">
      <alignment horizontal="center" vertical="center" wrapText="1"/>
      <protection locked="0"/>
    </xf>
    <xf numFmtId="1" fontId="42" fillId="0" borderId="47" xfId="0" applyNumberFormat="1" applyFont="1" applyFill="1" applyBorder="1" applyAlignment="1" applyProtection="1">
      <alignment horizontal="center" vertical="center" wrapText="1"/>
      <protection locked="0"/>
    </xf>
    <xf numFmtId="0" fontId="41" fillId="93" borderId="47" xfId="0" applyFont="1" applyFill="1" applyBorder="1" applyAlignment="1" applyProtection="1">
      <alignment horizontal="center" vertical="center" wrapText="1"/>
      <protection locked="0"/>
    </xf>
    <xf numFmtId="0" fontId="42" fillId="93" borderId="47" xfId="0" applyFont="1" applyFill="1" applyBorder="1" applyAlignment="1" applyProtection="1">
      <alignment horizontal="center" vertical="center" wrapText="1"/>
      <protection locked="0"/>
    </xf>
    <xf numFmtId="0" fontId="41" fillId="92" borderId="47" xfId="0" applyFont="1" applyFill="1" applyBorder="1" applyAlignment="1" applyProtection="1">
      <alignment horizontal="center" vertical="center" wrapText="1"/>
      <protection locked="0"/>
    </xf>
    <xf numFmtId="1" fontId="41" fillId="95" borderId="47" xfId="0" applyNumberFormat="1" applyFont="1" applyFill="1" applyBorder="1" applyAlignment="1" applyProtection="1">
      <alignment horizontal="center" vertical="center" wrapText="1"/>
      <protection locked="0"/>
    </xf>
    <xf numFmtId="1" fontId="43" fillId="95" borderId="47" xfId="1" applyNumberFormat="1" applyFont="1" applyFill="1" applyBorder="1" applyAlignment="1" applyProtection="1">
      <alignment horizontal="center" vertical="center" wrapText="1"/>
      <protection locked="0"/>
    </xf>
    <xf numFmtId="0" fontId="44" fillId="96" borderId="32" xfId="0" applyFont="1" applyFill="1" applyBorder="1" applyAlignment="1">
      <alignment horizontal="center" vertical="center"/>
    </xf>
    <xf numFmtId="167" fontId="45" fillId="96" borderId="32" xfId="0" applyNumberFormat="1" applyFont="1" applyFill="1" applyBorder="1" applyAlignment="1">
      <alignment horizontal="center" vertical="center"/>
    </xf>
    <xf numFmtId="0" fontId="44" fillId="34" borderId="32" xfId="0" applyFont="1" applyFill="1" applyBorder="1" applyAlignment="1">
      <alignment horizontal="center" vertical="center"/>
    </xf>
    <xf numFmtId="167" fontId="45" fillId="34" borderId="32" xfId="0" applyNumberFormat="1" applyFont="1" applyFill="1" applyBorder="1" applyAlignment="1">
      <alignment horizontal="center" vertical="center"/>
    </xf>
    <xf numFmtId="0" fontId="44" fillId="64" borderId="32" xfId="0" applyFont="1" applyFill="1" applyBorder="1" applyAlignment="1">
      <alignment horizontal="center" vertical="center"/>
    </xf>
    <xf numFmtId="167" fontId="45" fillId="64" borderId="32" xfId="0" applyNumberFormat="1" applyFont="1" applyFill="1" applyBorder="1" applyAlignment="1">
      <alignment horizontal="center" vertical="center"/>
    </xf>
    <xf numFmtId="0" fontId="14" fillId="9" borderId="44" xfId="0" applyFont="1" applyFill="1" applyBorder="1" applyAlignment="1">
      <alignment horizontal="center" vertical="center"/>
    </xf>
    <xf numFmtId="0" fontId="14" fillId="88" borderId="44" xfId="0" applyFont="1" applyFill="1" applyBorder="1" applyAlignment="1">
      <alignment horizontal="center" vertical="center" wrapText="1"/>
    </xf>
    <xf numFmtId="10" fontId="46" fillId="28" borderId="32" xfId="2" quotePrefix="1" applyNumberFormat="1" applyFont="1" applyFill="1" applyBorder="1" applyAlignment="1">
      <alignment horizontal="center" vertical="center" wrapText="1"/>
    </xf>
    <xf numFmtId="166" fontId="46" fillId="28" borderId="32" xfId="3" quotePrefix="1" applyNumberFormat="1" applyFont="1" applyFill="1" applyBorder="1" applyAlignment="1">
      <alignment horizontal="center" vertical="center" wrapText="1"/>
    </xf>
    <xf numFmtId="0" fontId="47" fillId="0" borderId="80" xfId="0" applyFont="1" applyFill="1" applyBorder="1"/>
    <xf numFmtId="0" fontId="47" fillId="0" borderId="81" xfId="0" applyFont="1" applyFill="1" applyBorder="1"/>
    <xf numFmtId="0" fontId="48" fillId="0" borderId="82" xfId="3" quotePrefix="1" applyFont="1" applyFill="1" applyBorder="1" applyAlignment="1">
      <alignment horizontal="left" vertical="center" wrapText="1"/>
    </xf>
    <xf numFmtId="0" fontId="48" fillId="98" borderId="82" xfId="3" quotePrefix="1" applyFont="1" applyFill="1" applyBorder="1" applyAlignment="1">
      <alignment horizontal="left" vertical="center" wrapText="1"/>
    </xf>
    <xf numFmtId="0" fontId="35" fillId="86" borderId="37" xfId="0" applyFont="1" applyFill="1" applyBorder="1" applyAlignment="1">
      <alignment horizontal="left" vertical="center" wrapText="1"/>
    </xf>
    <xf numFmtId="0" fontId="49" fillId="86" borderId="37" xfId="0" applyFont="1" applyFill="1" applyBorder="1" applyAlignment="1">
      <alignment horizontal="center" vertical="center" wrapText="1"/>
    </xf>
    <xf numFmtId="0" fontId="0" fillId="65" borderId="32" xfId="0" applyFill="1" applyBorder="1"/>
    <xf numFmtId="0" fontId="0" fillId="0" borderId="0" xfId="0"/>
    <xf numFmtId="0" fontId="51" fillId="87" borderId="32" xfId="0" applyFont="1" applyFill="1" applyBorder="1" applyAlignment="1">
      <alignment horizontal="center" vertical="center" wrapText="1"/>
    </xf>
    <xf numFmtId="0" fontId="15" fillId="81" borderId="32" xfId="0" applyFont="1" applyFill="1" applyBorder="1" applyAlignment="1">
      <alignment horizontal="center" vertical="center" textRotation="90" wrapText="1"/>
    </xf>
    <xf numFmtId="0" fontId="14" fillId="9" borderId="32" xfId="0" applyFont="1" applyFill="1" applyBorder="1" applyAlignment="1">
      <alignment horizontal="center" vertical="center"/>
    </xf>
    <xf numFmtId="0" fontId="53" fillId="0" borderId="0" xfId="0" applyFont="1" applyFill="1" applyBorder="1"/>
    <xf numFmtId="0" fontId="53" fillId="0" borderId="0" xfId="0" applyFont="1" applyFill="1" applyBorder="1" applyAlignment="1">
      <alignment horizontal="center" vertical="center"/>
    </xf>
    <xf numFmtId="0" fontId="52" fillId="0" borderId="0" xfId="0" applyFont="1" applyFill="1" applyBorder="1" applyAlignment="1">
      <alignment horizontal="center" vertical="center"/>
    </xf>
    <xf numFmtId="0" fontId="53" fillId="66" borderId="32" xfId="0" applyFont="1" applyFill="1" applyBorder="1"/>
    <xf numFmtId="0" fontId="54" fillId="0" borderId="0" xfId="0" applyFont="1" applyFill="1" applyBorder="1"/>
    <xf numFmtId="164" fontId="55" fillId="99" borderId="32" xfId="0" applyNumberFormat="1" applyFont="1" applyFill="1" applyBorder="1" applyAlignment="1">
      <alignment horizontal="center" vertical="center"/>
    </xf>
    <xf numFmtId="9" fontId="56" fillId="0" borderId="0" xfId="0" applyNumberFormat="1" applyFont="1" applyFill="1" applyBorder="1" applyAlignment="1">
      <alignment vertical="center" wrapText="1"/>
    </xf>
    <xf numFmtId="0" fontId="56" fillId="0" borderId="0" xfId="0" applyFont="1" applyFill="1" applyBorder="1" applyAlignment="1">
      <alignment vertical="center" wrapText="1"/>
    </xf>
    <xf numFmtId="0" fontId="15" fillId="81" borderId="37" xfId="0" applyFont="1" applyFill="1" applyBorder="1" applyAlignment="1">
      <alignment horizontal="center" vertical="center" textRotation="90" wrapText="1"/>
    </xf>
    <xf numFmtId="0" fontId="7" fillId="0" borderId="17" xfId="0" applyFont="1" applyBorder="1" applyAlignment="1">
      <alignment horizontal="justify" vertical="center" wrapText="1"/>
    </xf>
    <xf numFmtId="0" fontId="42" fillId="34" borderId="32" xfId="0" applyFont="1" applyFill="1" applyBorder="1" applyAlignment="1">
      <alignment horizontal="center" vertical="center"/>
    </xf>
    <xf numFmtId="0" fontId="42" fillId="47" borderId="32" xfId="0" applyFont="1" applyFill="1" applyBorder="1" applyAlignment="1">
      <alignment horizontal="center" vertical="center"/>
    </xf>
    <xf numFmtId="1" fontId="42" fillId="94" borderId="47" xfId="0" applyNumberFormat="1" applyFont="1" applyFill="1" applyBorder="1" applyAlignment="1" applyProtection="1">
      <alignment horizontal="center" vertical="center" wrapText="1"/>
      <protection locked="0"/>
    </xf>
    <xf numFmtId="1" fontId="42" fillId="47" borderId="32" xfId="0" applyNumberFormat="1" applyFont="1" applyFill="1" applyBorder="1" applyAlignment="1">
      <alignment horizontal="center" vertical="center"/>
    </xf>
    <xf numFmtId="1" fontId="60" fillId="94" borderId="32" xfId="0" applyNumberFormat="1" applyFont="1" applyFill="1" applyBorder="1" applyAlignment="1">
      <alignment horizontal="center" vertical="center"/>
    </xf>
    <xf numFmtId="1" fontId="59" fillId="94" borderId="32" xfId="0" applyNumberFormat="1" applyFont="1" applyFill="1" applyBorder="1" applyAlignment="1">
      <alignment horizontal="center" vertical="center"/>
    </xf>
    <xf numFmtId="0" fontId="15" fillId="81" borderId="32" xfId="0" applyFont="1" applyFill="1" applyBorder="1" applyAlignment="1">
      <alignment horizontal="justify" vertical="center" textRotation="90" wrapText="1"/>
    </xf>
    <xf numFmtId="0" fontId="42" fillId="64" borderId="32" xfId="0" applyFont="1" applyFill="1" applyBorder="1" applyAlignment="1">
      <alignment horizontal="center" vertical="center"/>
    </xf>
    <xf numFmtId="1" fontId="62" fillId="42" borderId="32" xfId="0" applyNumberFormat="1" applyFont="1" applyFill="1" applyBorder="1" applyAlignment="1">
      <alignment horizontal="center" vertical="center"/>
    </xf>
    <xf numFmtId="1" fontId="42" fillId="42" borderId="32" xfId="0" applyNumberFormat="1" applyFont="1" applyFill="1" applyBorder="1" applyAlignment="1">
      <alignment horizontal="center" vertical="center"/>
    </xf>
    <xf numFmtId="0" fontId="44" fillId="42" borderId="32" xfId="0" applyFont="1" applyFill="1" applyBorder="1" applyAlignment="1">
      <alignment horizontal="center" vertical="center"/>
    </xf>
    <xf numFmtId="171" fontId="42" fillId="0" borderId="32" xfId="0" applyNumberFormat="1" applyFont="1" applyFill="1" applyBorder="1" applyAlignment="1">
      <alignment horizontal="center" vertical="center"/>
    </xf>
    <xf numFmtId="0" fontId="42" fillId="86" borderId="38" xfId="0" applyFont="1" applyFill="1" applyBorder="1" applyAlignment="1">
      <alignment horizontal="center" vertical="center" wrapText="1"/>
    </xf>
    <xf numFmtId="0" fontId="42" fillId="86" borderId="39" xfId="0" applyFont="1" applyFill="1" applyBorder="1" applyAlignment="1">
      <alignment horizontal="center" vertical="center" wrapText="1"/>
    </xf>
    <xf numFmtId="0" fontId="42" fillId="86" borderId="40" xfId="0" applyFont="1" applyFill="1" applyBorder="1" applyAlignment="1">
      <alignment horizontal="center" vertical="center" wrapText="1"/>
    </xf>
    <xf numFmtId="0" fontId="42" fillId="42" borderId="37" xfId="0" applyFont="1" applyFill="1" applyBorder="1" applyAlignment="1">
      <alignment horizontal="center" vertical="center"/>
    </xf>
    <xf numFmtId="0" fontId="62" fillId="42" borderId="37" xfId="0" applyFont="1" applyFill="1" applyBorder="1" applyAlignment="1">
      <alignment horizontal="center" vertical="center"/>
    </xf>
    <xf numFmtId="167" fontId="45" fillId="42" borderId="32" xfId="0" applyNumberFormat="1" applyFont="1" applyFill="1" applyBorder="1" applyAlignment="1">
      <alignment horizontal="center" vertical="center"/>
    </xf>
    <xf numFmtId="0" fontId="42" fillId="42" borderId="32" xfId="0" applyFont="1" applyFill="1" applyBorder="1" applyAlignment="1">
      <alignment horizontal="center" vertical="center"/>
    </xf>
    <xf numFmtId="0" fontId="62" fillId="42" borderId="32" xfId="0" applyFont="1" applyFill="1" applyBorder="1" applyAlignment="1">
      <alignment horizontal="center" vertical="center"/>
    </xf>
    <xf numFmtId="0" fontId="42" fillId="0" borderId="32" xfId="0" applyFont="1" applyFill="1" applyBorder="1" applyAlignment="1">
      <alignment horizontal="center" vertical="center"/>
    </xf>
    <xf numFmtId="1" fontId="41" fillId="94" borderId="47" xfId="0" applyNumberFormat="1" applyFont="1" applyFill="1" applyBorder="1" applyAlignment="1" applyProtection="1">
      <alignment horizontal="center" vertical="center" wrapText="1"/>
      <protection locked="0"/>
    </xf>
    <xf numFmtId="1" fontId="41" fillId="93" borderId="47" xfId="0" applyNumberFormat="1" applyFont="1" applyFill="1" applyBorder="1" applyAlignment="1" applyProtection="1">
      <alignment horizontal="center" vertical="center" wrapText="1"/>
      <protection locked="0"/>
    </xf>
    <xf numFmtId="1" fontId="42" fillId="93" borderId="47" xfId="0" applyNumberFormat="1" applyFont="1" applyFill="1" applyBorder="1" applyAlignment="1" applyProtection="1">
      <alignment horizontal="center" vertical="center" wrapText="1"/>
      <protection locked="0"/>
    </xf>
    <xf numFmtId="0" fontId="44" fillId="92" borderId="32" xfId="0" applyFont="1" applyFill="1" applyBorder="1" applyAlignment="1">
      <alignment horizontal="center" vertical="center"/>
    </xf>
    <xf numFmtId="0" fontId="12" fillId="37" borderId="0" xfId="0" applyFont="1" applyFill="1"/>
    <xf numFmtId="0" fontId="7" fillId="0" borderId="17" xfId="0" applyFont="1" applyBorder="1" applyAlignment="1">
      <alignment horizontal="justify"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vertical="center" wrapText="1"/>
    </xf>
    <xf numFmtId="0" fontId="7" fillId="0" borderId="89" xfId="0" applyFont="1" applyBorder="1" applyAlignment="1">
      <alignment horizontal="justify" vertical="center" wrapText="1"/>
    </xf>
    <xf numFmtId="0" fontId="7" fillId="0" borderId="91" xfId="0" applyFont="1" applyBorder="1" applyAlignment="1">
      <alignment horizontal="justify" vertical="center" wrapText="1"/>
    </xf>
    <xf numFmtId="0" fontId="63" fillId="49" borderId="17" xfId="0" applyFont="1" applyFill="1" applyBorder="1" applyAlignment="1">
      <alignment horizontal="center" vertical="center" wrapText="1"/>
    </xf>
    <xf numFmtId="0" fontId="63" fillId="0" borderId="17" xfId="0" applyFont="1" applyBorder="1" applyAlignment="1">
      <alignment horizontal="justify" vertical="center" wrapText="1"/>
    </xf>
    <xf numFmtId="0" fontId="14" fillId="9" borderId="32" xfId="0" applyFont="1" applyFill="1" applyBorder="1" applyAlignment="1">
      <alignment horizontal="center" vertical="center"/>
    </xf>
    <xf numFmtId="0" fontId="7" fillId="0" borderId="22"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0" xfId="0" applyFont="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42" fillId="90" borderId="32" xfId="0" applyFont="1" applyFill="1" applyBorder="1" applyAlignment="1">
      <alignment horizontal="center" vertical="center"/>
    </xf>
    <xf numFmtId="0" fontId="62" fillId="90" borderId="32" xfId="0" applyFont="1" applyFill="1" applyBorder="1" applyAlignment="1">
      <alignment horizontal="center" vertical="center"/>
    </xf>
    <xf numFmtId="0" fontId="12" fillId="0" borderId="0" xfId="0" applyFont="1" applyAlignment="1">
      <alignment vertical="center"/>
    </xf>
    <xf numFmtId="0" fontId="12" fillId="66" borderId="0" xfId="0" applyFont="1" applyFill="1"/>
    <xf numFmtId="0" fontId="15" fillId="101" borderId="32" xfId="0" applyFont="1" applyFill="1" applyBorder="1" applyAlignment="1">
      <alignment horizontal="center" vertical="center" textRotation="90" wrapText="1"/>
    </xf>
    <xf numFmtId="0" fontId="14" fillId="91" borderId="33" xfId="0" applyFont="1" applyFill="1" applyBorder="1" applyAlignment="1">
      <alignment horizontal="center" vertical="center"/>
    </xf>
    <xf numFmtId="0" fontId="15" fillId="102" borderId="44" xfId="0" applyFont="1" applyFill="1" applyBorder="1" applyAlignment="1">
      <alignment horizontal="center" vertical="center" textRotation="90" wrapText="1"/>
    </xf>
    <xf numFmtId="0" fontId="15" fillId="81" borderId="48" xfId="0" applyFont="1" applyFill="1" applyBorder="1" applyAlignment="1">
      <alignment horizontal="center" vertical="center" wrapText="1"/>
    </xf>
    <xf numFmtId="0" fontId="12" fillId="100" borderId="0" xfId="0" applyFont="1" applyFill="1"/>
    <xf numFmtId="1" fontId="62" fillId="93" borderId="32" xfId="0" applyNumberFormat="1" applyFont="1" applyFill="1" applyBorder="1" applyAlignment="1">
      <alignment horizontal="center" vertical="center"/>
    </xf>
    <xf numFmtId="1" fontId="42" fillId="93" borderId="32" xfId="0" applyNumberFormat="1" applyFont="1" applyFill="1" applyBorder="1" applyAlignment="1">
      <alignment horizontal="center" vertical="center"/>
    </xf>
    <xf numFmtId="1" fontId="44" fillId="93"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0" fontId="44" fillId="93" borderId="32" xfId="0" applyFont="1" applyFill="1" applyBorder="1" applyAlignment="1">
      <alignment horizontal="center" vertical="center"/>
    </xf>
    <xf numFmtId="9" fontId="41" fillId="93" borderId="47" xfId="0" applyNumberFormat="1" applyFont="1" applyFill="1" applyBorder="1" applyAlignment="1" applyProtection="1">
      <alignment horizontal="center" vertical="center" wrapText="1"/>
      <protection locked="0"/>
    </xf>
    <xf numFmtId="9" fontId="42" fillId="93" borderId="47" xfId="0" applyNumberFormat="1" applyFont="1" applyFill="1" applyBorder="1" applyAlignment="1" applyProtection="1">
      <alignment horizontal="center" vertical="center" wrapText="1"/>
      <protection locked="0"/>
    </xf>
    <xf numFmtId="0" fontId="44" fillId="103" borderId="32" xfId="0" applyFont="1" applyFill="1" applyBorder="1" applyAlignment="1">
      <alignment horizontal="center" vertical="center"/>
    </xf>
    <xf numFmtId="0" fontId="42" fillId="103" borderId="32" xfId="0" applyFont="1" applyFill="1" applyBorder="1" applyAlignment="1">
      <alignment horizontal="center" vertical="center"/>
    </xf>
    <xf numFmtId="0" fontId="41" fillId="94" borderId="47" xfId="0" applyFont="1" applyFill="1" applyBorder="1" applyAlignment="1" applyProtection="1">
      <alignment horizontal="center" vertical="center" wrapText="1"/>
      <protection locked="0"/>
    </xf>
    <xf numFmtId="0" fontId="61" fillId="94" borderId="32" xfId="0" applyFont="1" applyFill="1" applyBorder="1" applyAlignment="1">
      <alignment horizontal="center" vertical="center"/>
    </xf>
    <xf numFmtId="0" fontId="44" fillId="94" borderId="32" xfId="0" applyFont="1" applyFill="1" applyBorder="1" applyAlignment="1">
      <alignment horizontal="center" vertical="center"/>
    </xf>
    <xf numFmtId="0" fontId="14" fillId="9" borderId="32" xfId="0" applyFont="1" applyFill="1" applyBorder="1" applyAlignment="1">
      <alignment horizontal="center" vertical="center"/>
    </xf>
    <xf numFmtId="0" fontId="14" fillId="2" borderId="37" xfId="0" applyFont="1" applyFill="1" applyBorder="1" applyAlignment="1">
      <alignment horizontal="center" vertical="center"/>
    </xf>
    <xf numFmtId="0" fontId="14" fillId="91" borderId="37" xfId="0" applyFont="1" applyFill="1" applyBorder="1" applyAlignment="1">
      <alignment horizontal="center" vertical="center"/>
    </xf>
    <xf numFmtId="0" fontId="14" fillId="9" borderId="32" xfId="0" applyFont="1" applyFill="1" applyBorder="1" applyAlignment="1">
      <alignment horizontal="center" vertical="center"/>
    </xf>
    <xf numFmtId="0" fontId="15" fillId="81" borderId="40" xfId="0" applyFont="1" applyFill="1" applyBorder="1" applyAlignment="1">
      <alignment horizontal="center" vertical="center" textRotation="90"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9" xfId="0" applyFont="1" applyFill="1" applyBorder="1" applyAlignment="1">
      <alignment horizontal="center"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0" fontId="14" fillId="9" borderId="12"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0" borderId="4" xfId="0" applyFont="1" applyBorder="1"/>
    <xf numFmtId="0" fontId="13" fillId="0" borderId="2" xfId="0" applyFont="1" applyFill="1" applyBorder="1" applyAlignment="1">
      <alignment horizontal="justify" vertical="center" wrapText="1"/>
    </xf>
    <xf numFmtId="0" fontId="13" fillId="0" borderId="4" xfId="0" applyFont="1" applyFill="1" applyBorder="1" applyAlignment="1">
      <alignment horizontal="justify"/>
    </xf>
    <xf numFmtId="0" fontId="13" fillId="2" borderId="2" xfId="0" applyFont="1" applyFill="1" applyBorder="1" applyAlignment="1">
      <alignment horizontal="justify" vertical="center" wrapText="1"/>
    </xf>
    <xf numFmtId="0" fontId="13" fillId="0" borderId="4" xfId="0" applyFont="1" applyBorder="1" applyAlignment="1">
      <alignment horizontal="justify"/>
    </xf>
    <xf numFmtId="0" fontId="13" fillId="0" borderId="2" xfId="0" applyFont="1" applyFill="1" applyBorder="1" applyAlignment="1">
      <alignment horizontal="justify" vertical="center"/>
    </xf>
    <xf numFmtId="0" fontId="14" fillId="6"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14" fillId="8" borderId="2" xfId="0" applyFont="1" applyFill="1" applyBorder="1" applyAlignment="1">
      <alignment horizontal="center" vertical="center" wrapText="1"/>
    </xf>
    <xf numFmtId="0" fontId="14" fillId="7" borderId="2" xfId="0" applyFont="1" applyFill="1" applyBorder="1" applyAlignment="1">
      <alignment horizontal="center" vertical="center"/>
    </xf>
    <xf numFmtId="0" fontId="13" fillId="0" borderId="4" xfId="0" applyFont="1" applyFill="1" applyBorder="1" applyAlignment="1">
      <alignment horizontal="justify" wrapText="1"/>
    </xf>
    <xf numFmtId="0" fontId="13" fillId="0" borderId="2" xfId="0" applyFont="1" applyBorder="1" applyAlignment="1">
      <alignment horizontal="justify" vertical="center" wrapText="1"/>
    </xf>
    <xf numFmtId="0" fontId="13" fillId="10" borderId="2" xfId="0" applyFont="1" applyFill="1" applyBorder="1" applyAlignment="1">
      <alignment horizontal="justify" vertical="center" wrapText="1"/>
    </xf>
    <xf numFmtId="0" fontId="13" fillId="0" borderId="4" xfId="0" applyFont="1" applyBorder="1" applyAlignment="1">
      <alignment horizontal="justify" wrapText="1"/>
    </xf>
    <xf numFmtId="0" fontId="13" fillId="16" borderId="2" xfId="0" applyFont="1" applyFill="1" applyBorder="1" applyAlignment="1">
      <alignment horizontal="justify" vertical="center" wrapText="1"/>
    </xf>
    <xf numFmtId="0" fontId="13" fillId="12" borderId="2" xfId="0" applyFont="1" applyFill="1" applyBorder="1" applyAlignment="1">
      <alignment horizontal="justify" vertical="center" wrapText="1"/>
    </xf>
    <xf numFmtId="0" fontId="13" fillId="18" borderId="2" xfId="0" applyFont="1" applyFill="1" applyBorder="1" applyAlignment="1">
      <alignment horizontal="justify" vertical="center" wrapText="1"/>
    </xf>
    <xf numFmtId="0" fontId="13" fillId="11" borderId="2" xfId="0" applyFont="1" applyFill="1" applyBorder="1" applyAlignment="1">
      <alignment horizontal="justify" vertical="center" wrapText="1"/>
    </xf>
    <xf numFmtId="0" fontId="13" fillId="0" borderId="2" xfId="0" applyFont="1" applyFill="1" applyBorder="1" applyAlignment="1">
      <alignment horizontal="left" vertical="center" wrapText="1"/>
    </xf>
    <xf numFmtId="0" fontId="13" fillId="0" borderId="4" xfId="0" applyFont="1" applyFill="1" applyBorder="1"/>
    <xf numFmtId="0" fontId="13" fillId="17" borderId="2" xfId="0" applyFont="1" applyFill="1" applyBorder="1" applyAlignment="1">
      <alignment horizontal="justify" vertical="center" wrapText="1"/>
    </xf>
    <xf numFmtId="0" fontId="14" fillId="40" borderId="2" xfId="0" applyFont="1" applyFill="1" applyBorder="1" applyAlignment="1">
      <alignment horizontal="center" vertical="center" wrapText="1"/>
    </xf>
    <xf numFmtId="0" fontId="13" fillId="25" borderId="4" xfId="0" applyFont="1" applyFill="1" applyBorder="1"/>
    <xf numFmtId="0" fontId="20" fillId="5" borderId="2" xfId="0" applyFont="1" applyFill="1" applyBorder="1" applyAlignment="1">
      <alignment horizontal="left" vertical="center" wrapText="1"/>
    </xf>
    <xf numFmtId="0" fontId="13" fillId="14" borderId="2" xfId="0" applyFont="1" applyFill="1" applyBorder="1" applyAlignment="1">
      <alignment horizontal="justify" vertical="center" wrapText="1"/>
    </xf>
    <xf numFmtId="0" fontId="13" fillId="15" borderId="2" xfId="0" applyFont="1" applyFill="1" applyBorder="1" applyAlignment="1">
      <alignment horizontal="justify" vertical="center" wrapText="1"/>
    </xf>
    <xf numFmtId="0" fontId="20" fillId="2" borderId="2" xfId="0" applyFont="1" applyFill="1" applyBorder="1" applyAlignment="1">
      <alignment horizontal="justify" vertical="center" wrapText="1"/>
    </xf>
    <xf numFmtId="0" fontId="13" fillId="27" borderId="2" xfId="0" applyFont="1" applyFill="1" applyBorder="1" applyAlignment="1">
      <alignment horizontal="justify" vertical="center" wrapText="1"/>
    </xf>
    <xf numFmtId="0" fontId="13" fillId="27" borderId="4" xfId="0" applyFont="1" applyFill="1" applyBorder="1" applyAlignment="1">
      <alignment horizontal="justify"/>
    </xf>
    <xf numFmtId="0" fontId="13" fillId="31" borderId="2"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17" fillId="4" borderId="2" xfId="0" applyFont="1" applyFill="1" applyBorder="1" applyAlignment="1">
      <alignment horizontal="center" vertical="center" wrapText="1"/>
    </xf>
    <xf numFmtId="0" fontId="13" fillId="0" borderId="3" xfId="0" applyFont="1" applyBorder="1"/>
    <xf numFmtId="0" fontId="14" fillId="0" borderId="2"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2" borderId="2" xfId="0" applyFont="1" applyFill="1" applyBorder="1" applyAlignment="1">
      <alignment vertical="center" wrapText="1"/>
    </xf>
    <xf numFmtId="0" fontId="13" fillId="0" borderId="32" xfId="0" applyFont="1" applyFill="1" applyBorder="1" applyAlignment="1">
      <alignment horizontal="left" vertical="center" wrapText="1"/>
    </xf>
    <xf numFmtId="0" fontId="13" fillId="0" borderId="32" xfId="0" applyFont="1" applyFill="1" applyBorder="1"/>
    <xf numFmtId="2" fontId="14" fillId="40" borderId="32" xfId="0" applyNumberFormat="1" applyFont="1" applyFill="1" applyBorder="1" applyAlignment="1">
      <alignment horizontal="center" vertical="center" wrapText="1"/>
    </xf>
    <xf numFmtId="2" fontId="13" fillId="25" borderId="32" xfId="0" applyNumberFormat="1" applyFont="1" applyFill="1" applyBorder="1"/>
    <xf numFmtId="0" fontId="14" fillId="9"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58" borderId="32" xfId="0" applyFont="1" applyFill="1" applyBorder="1" applyAlignment="1">
      <alignment horizontal="center" vertical="center"/>
    </xf>
    <xf numFmtId="0" fontId="13" fillId="0" borderId="32" xfId="0" applyFont="1" applyFill="1" applyBorder="1" applyAlignment="1">
      <alignment horizontal="justify" vertical="center" wrapText="1"/>
    </xf>
    <xf numFmtId="0" fontId="13" fillId="0" borderId="32" xfId="0" applyFont="1" applyFill="1" applyBorder="1" applyAlignment="1">
      <alignment horizontal="justify"/>
    </xf>
    <xf numFmtId="0" fontId="14" fillId="9" borderId="32" xfId="0" applyFont="1" applyFill="1" applyBorder="1" applyAlignment="1">
      <alignment horizontal="center" vertical="center"/>
    </xf>
    <xf numFmtId="0" fontId="13" fillId="2" borderId="32" xfId="0" applyFont="1" applyFill="1" applyBorder="1" applyAlignment="1">
      <alignment horizontal="justify" vertical="center" wrapText="1"/>
    </xf>
    <xf numFmtId="0" fontId="13" fillId="0" borderId="32" xfId="0" applyFont="1" applyBorder="1" applyAlignment="1">
      <alignment horizontal="justify"/>
    </xf>
    <xf numFmtId="0" fontId="14" fillId="7" borderId="32" xfId="0" applyFont="1" applyFill="1" applyBorder="1" applyAlignment="1">
      <alignment horizontal="center" vertical="center"/>
    </xf>
    <xf numFmtId="0" fontId="13" fillId="0" borderId="32" xfId="0" applyFont="1" applyBorder="1"/>
    <xf numFmtId="0" fontId="14" fillId="8" borderId="32" xfId="0" applyFont="1" applyFill="1" applyBorder="1" applyAlignment="1">
      <alignment horizontal="justify" vertical="center" wrapText="1"/>
    </xf>
    <xf numFmtId="0" fontId="13" fillId="69" borderId="32" xfId="0" applyFont="1" applyFill="1" applyBorder="1" applyAlignment="1">
      <alignment horizontal="justify" vertical="center" wrapText="1"/>
    </xf>
    <xf numFmtId="0" fontId="13" fillId="34" borderId="32" xfId="0" applyFont="1" applyFill="1" applyBorder="1" applyAlignment="1">
      <alignment horizontal="justify"/>
    </xf>
    <xf numFmtId="0" fontId="13" fillId="47" borderId="32" xfId="0" applyFont="1" applyFill="1" applyBorder="1" applyAlignment="1">
      <alignment horizontal="justify" vertical="center" wrapText="1"/>
    </xf>
    <xf numFmtId="0" fontId="13" fillId="35" borderId="32" xfId="0" applyFont="1" applyFill="1" applyBorder="1" applyAlignment="1">
      <alignment horizontal="justify" vertical="center" wrapText="1"/>
    </xf>
    <xf numFmtId="0" fontId="13" fillId="50" borderId="32" xfId="0" applyFont="1" applyFill="1" applyBorder="1" applyAlignment="1">
      <alignment horizontal="justify" vertical="center" wrapText="1"/>
    </xf>
    <xf numFmtId="0" fontId="13" fillId="34" borderId="32" xfId="0" applyFont="1" applyFill="1" applyBorder="1" applyAlignment="1">
      <alignment horizontal="justify" vertical="center" wrapText="1"/>
    </xf>
    <xf numFmtId="0" fontId="13" fillId="62" borderId="32" xfId="0" applyFont="1" applyFill="1" applyBorder="1" applyAlignment="1">
      <alignment horizontal="justify" vertical="center" wrapText="1"/>
    </xf>
    <xf numFmtId="0" fontId="13" fillId="0" borderId="32" xfId="0" applyFont="1" applyBorder="1" applyAlignment="1">
      <alignment horizontal="justify" wrapText="1"/>
    </xf>
    <xf numFmtId="0" fontId="13" fillId="49" borderId="32" xfId="0" applyFont="1" applyFill="1" applyBorder="1" applyAlignment="1">
      <alignment horizontal="justify" vertical="center" wrapText="1"/>
    </xf>
    <xf numFmtId="0" fontId="13" fillId="34" borderId="32" xfId="0" applyFont="1" applyFill="1" applyBorder="1" applyAlignment="1">
      <alignment horizontal="justify" wrapText="1"/>
    </xf>
    <xf numFmtId="0" fontId="13" fillId="0" borderId="32" xfId="0" applyFont="1" applyFill="1" applyBorder="1" applyAlignment="1">
      <alignment horizontal="justify" wrapText="1"/>
    </xf>
    <xf numFmtId="0" fontId="13" fillId="0" borderId="32" xfId="0" applyFont="1" applyFill="1" applyBorder="1" applyAlignment="1">
      <alignment horizontal="justify" vertical="center"/>
    </xf>
    <xf numFmtId="0" fontId="13" fillId="0" borderId="32" xfId="0" applyFont="1" applyBorder="1" applyAlignment="1">
      <alignment horizontal="justify" vertical="center" wrapText="1"/>
    </xf>
    <xf numFmtId="0" fontId="26" fillId="0" borderId="32" xfId="0" applyFont="1" applyBorder="1"/>
    <xf numFmtId="0" fontId="13" fillId="2" borderId="32" xfId="0" applyFont="1" applyFill="1" applyBorder="1" applyAlignment="1">
      <alignment horizontal="left" vertical="center" wrapText="1"/>
    </xf>
    <xf numFmtId="0" fontId="14" fillId="54" borderId="32" xfId="0" applyFont="1" applyFill="1" applyBorder="1" applyAlignment="1">
      <alignment horizontal="justify" vertical="center" wrapText="1"/>
    </xf>
    <xf numFmtId="0" fontId="13" fillId="66" borderId="32" xfId="0" applyFont="1" applyFill="1" applyBorder="1" applyAlignment="1">
      <alignment horizontal="justify"/>
    </xf>
    <xf numFmtId="0" fontId="13" fillId="65" borderId="32" xfId="0" applyFont="1" applyFill="1" applyBorder="1"/>
    <xf numFmtId="0" fontId="13" fillId="52" borderId="32" xfId="0" applyFont="1" applyFill="1" applyBorder="1" applyAlignment="1">
      <alignment horizontal="justify" vertical="center" wrapText="1"/>
    </xf>
    <xf numFmtId="0" fontId="13" fillId="48" borderId="32" xfId="0" applyFont="1" applyFill="1" applyBorder="1" applyAlignment="1">
      <alignment horizontal="justify" vertical="center" wrapText="1"/>
    </xf>
    <xf numFmtId="0" fontId="13" fillId="51" borderId="32" xfId="0" applyFont="1" applyFill="1" applyBorder="1" applyAlignment="1">
      <alignment horizontal="justify" vertical="center" wrapText="1"/>
    </xf>
    <xf numFmtId="0" fontId="14" fillId="9" borderId="32" xfId="0" applyFont="1" applyFill="1" applyBorder="1" applyAlignment="1">
      <alignment horizontal="left" vertical="center"/>
    </xf>
    <xf numFmtId="0" fontId="14" fillId="34" borderId="2" xfId="0" applyFont="1" applyFill="1" applyBorder="1" applyAlignment="1">
      <alignment horizontal="center" vertical="center" wrapText="1"/>
    </xf>
    <xf numFmtId="0" fontId="13" fillId="34" borderId="3" xfId="0" applyFont="1" applyFill="1" applyBorder="1" applyAlignment="1">
      <alignment horizontal="center"/>
    </xf>
    <xf numFmtId="0" fontId="13" fillId="34" borderId="4" xfId="0" applyFont="1" applyFill="1" applyBorder="1" applyAlignment="1">
      <alignment horizontal="center"/>
    </xf>
    <xf numFmtId="0" fontId="17" fillId="4" borderId="32" xfId="0" applyFont="1" applyFill="1" applyBorder="1" applyAlignment="1">
      <alignment horizontal="center" vertical="center" wrapText="1"/>
    </xf>
    <xf numFmtId="0" fontId="13" fillId="34" borderId="3" xfId="0" applyFont="1" applyFill="1" applyBorder="1"/>
    <xf numFmtId="0" fontId="13" fillId="34" borderId="4" xfId="0" applyFont="1" applyFill="1" applyBorder="1"/>
    <xf numFmtId="0" fontId="13" fillId="2" borderId="32" xfId="0" applyFont="1" applyFill="1" applyBorder="1" applyAlignment="1">
      <alignment vertical="center" wrapText="1"/>
    </xf>
    <xf numFmtId="0" fontId="58" fillId="0" borderId="84" xfId="0" applyFont="1" applyBorder="1" applyAlignment="1" applyProtection="1">
      <alignment horizontal="justify" vertical="center" wrapText="1"/>
      <protection locked="0"/>
    </xf>
    <xf numFmtId="0" fontId="58" fillId="0" borderId="85" xfId="0" applyFont="1" applyBorder="1" applyAlignment="1" applyProtection="1">
      <alignment horizontal="justify" vertical="center" wrapText="1"/>
      <protection locked="0"/>
    </xf>
    <xf numFmtId="0" fontId="58" fillId="0" borderId="86" xfId="0" applyFont="1" applyBorder="1" applyAlignment="1" applyProtection="1">
      <alignment horizontal="justify" vertical="center" wrapText="1"/>
      <protection locked="0"/>
    </xf>
    <xf numFmtId="0" fontId="38" fillId="0" borderId="98" xfId="0" applyFont="1" applyBorder="1" applyAlignment="1" applyProtection="1">
      <alignment horizontal="justify" vertical="center" wrapText="1"/>
      <protection locked="0"/>
    </xf>
    <xf numFmtId="0" fontId="38" fillId="0" borderId="99" xfId="0" applyFont="1" applyBorder="1" applyAlignment="1" applyProtection="1">
      <alignment horizontal="justify" vertical="center" wrapText="1"/>
      <protection locked="0"/>
    </xf>
    <xf numFmtId="0" fontId="38" fillId="0" borderId="100" xfId="0" applyFont="1" applyBorder="1" applyAlignment="1" applyProtection="1">
      <alignment horizontal="justify" vertical="center" wrapText="1"/>
      <protection locked="0"/>
    </xf>
    <xf numFmtId="0" fontId="38" fillId="0" borderId="33" xfId="0" applyFont="1" applyBorder="1" applyAlignment="1" applyProtection="1">
      <alignment horizontal="justify" vertical="center" wrapText="1"/>
      <protection locked="0"/>
    </xf>
    <xf numFmtId="0" fontId="38" fillId="0" borderId="34" xfId="0" applyFont="1" applyBorder="1" applyAlignment="1" applyProtection="1">
      <alignment horizontal="justify" vertical="center" wrapText="1"/>
      <protection locked="0"/>
    </xf>
    <xf numFmtId="0" fontId="38" fillId="0" borderId="35" xfId="0" applyFont="1" applyBorder="1" applyAlignment="1" applyProtection="1">
      <alignment horizontal="justify" vertical="center" wrapText="1"/>
      <protection locked="0"/>
    </xf>
    <xf numFmtId="0" fontId="38" fillId="0" borderId="58" xfId="0" applyFont="1" applyBorder="1" applyAlignment="1" applyProtection="1">
      <alignment horizontal="justify" vertical="center" wrapText="1"/>
      <protection locked="0"/>
    </xf>
    <xf numFmtId="0" fontId="38" fillId="0" borderId="59" xfId="0" applyFont="1" applyBorder="1" applyAlignment="1" applyProtection="1">
      <alignment horizontal="justify" vertical="center" wrapText="1"/>
      <protection locked="0"/>
    </xf>
    <xf numFmtId="0" fontId="38" fillId="0" borderId="49" xfId="0" applyFont="1" applyBorder="1" applyAlignment="1" applyProtection="1">
      <alignment horizontal="justify" vertical="center" wrapText="1"/>
      <protection locked="0"/>
    </xf>
    <xf numFmtId="1" fontId="41" fillId="95" borderId="74" xfId="1" applyNumberFormat="1" applyFont="1" applyFill="1" applyBorder="1" applyAlignment="1" applyProtection="1">
      <alignment horizontal="center" vertical="center" wrapText="1"/>
      <protection locked="0"/>
    </xf>
    <xf numFmtId="1" fontId="41" fillId="95" borderId="75" xfId="1" applyNumberFormat="1" applyFont="1" applyFill="1" applyBorder="1" applyAlignment="1" applyProtection="1">
      <alignment horizontal="center" vertical="center" wrapText="1"/>
      <protection locked="0"/>
    </xf>
    <xf numFmtId="1" fontId="41" fillId="95" borderId="76" xfId="1" applyNumberFormat="1" applyFont="1" applyFill="1" applyBorder="1" applyAlignment="1" applyProtection="1">
      <alignment horizontal="center" vertical="center" wrapText="1"/>
      <protection locked="0"/>
    </xf>
    <xf numFmtId="0" fontId="14" fillId="90" borderId="33" xfId="0" applyFont="1" applyFill="1" applyBorder="1" applyAlignment="1">
      <alignment horizontal="justify" vertical="center" wrapText="1"/>
    </xf>
    <xf numFmtId="0" fontId="14" fillId="90" borderId="34" xfId="0" applyFont="1" applyFill="1" applyBorder="1" applyAlignment="1">
      <alignment horizontal="justify" vertical="center" wrapText="1"/>
    </xf>
    <xf numFmtId="0" fontId="14" fillId="90" borderId="77" xfId="0" applyFont="1" applyFill="1" applyBorder="1" applyAlignment="1">
      <alignment horizontal="justify" vertical="center" wrapText="1"/>
    </xf>
    <xf numFmtId="0" fontId="12" fillId="89" borderId="63" xfId="0" applyFont="1" applyFill="1" applyBorder="1" applyAlignment="1">
      <alignment horizontal="center" vertical="center" wrapText="1"/>
    </xf>
    <xf numFmtId="0" fontId="12" fillId="89" borderId="64" xfId="0" applyFont="1" applyFill="1" applyBorder="1" applyAlignment="1">
      <alignment horizontal="center" vertical="center" wrapText="1"/>
    </xf>
    <xf numFmtId="0" fontId="12" fillId="89" borderId="65" xfId="0" applyFont="1" applyFill="1" applyBorder="1" applyAlignment="1">
      <alignment horizontal="center" vertical="center" wrapText="1"/>
    </xf>
    <xf numFmtId="0" fontId="14" fillId="90" borderId="59" xfId="0" applyFont="1" applyFill="1" applyBorder="1" applyAlignment="1">
      <alignment horizontal="justify" vertical="center" wrapText="1"/>
    </xf>
    <xf numFmtId="0" fontId="38" fillId="0" borderId="84" xfId="0" applyFont="1" applyBorder="1" applyAlignment="1" applyProtection="1">
      <alignment horizontal="justify" vertical="center" wrapText="1"/>
      <protection locked="0"/>
    </xf>
    <xf numFmtId="0" fontId="38" fillId="0" borderId="85" xfId="0" applyFont="1" applyBorder="1" applyAlignment="1" applyProtection="1">
      <alignment horizontal="justify" vertical="center" wrapText="1"/>
      <protection locked="0"/>
    </xf>
    <xf numFmtId="0" fontId="38" fillId="0" borderId="86" xfId="0" applyFont="1" applyBorder="1" applyAlignment="1" applyProtection="1">
      <alignment horizontal="justify" vertical="center" wrapText="1"/>
      <protection locked="0"/>
    </xf>
    <xf numFmtId="0" fontId="38" fillId="0" borderId="33" xfId="0" applyFont="1" applyFill="1" applyBorder="1" applyAlignment="1" applyProtection="1">
      <alignment horizontal="justify" vertical="center" wrapText="1"/>
      <protection locked="0"/>
    </xf>
    <xf numFmtId="0" fontId="38" fillId="0" borderId="34" xfId="0" applyFont="1" applyFill="1" applyBorder="1" applyAlignment="1" applyProtection="1">
      <alignment horizontal="justify" vertical="center" wrapText="1"/>
      <protection locked="0"/>
    </xf>
    <xf numFmtId="0" fontId="38" fillId="0" borderId="35" xfId="0" applyFont="1" applyFill="1" applyBorder="1" applyAlignment="1" applyProtection="1">
      <alignment horizontal="justify" vertical="center" wrapText="1"/>
      <protection locked="0"/>
    </xf>
    <xf numFmtId="0" fontId="50" fillId="90" borderId="33" xfId="0" applyFont="1" applyFill="1" applyBorder="1" applyAlignment="1">
      <alignment horizontal="center" vertical="center" wrapText="1"/>
    </xf>
    <xf numFmtId="0" fontId="50" fillId="90" borderId="34" xfId="0" applyFont="1" applyFill="1" applyBorder="1" applyAlignment="1">
      <alignment horizontal="center" vertical="center" wrapText="1"/>
    </xf>
    <xf numFmtId="0" fontId="50" fillId="90" borderId="59" xfId="0" applyFont="1" applyFill="1" applyBorder="1" applyAlignment="1">
      <alignment horizontal="center" vertical="center" wrapText="1"/>
    </xf>
    <xf numFmtId="0" fontId="15" fillId="81" borderId="60" xfId="0" applyFont="1" applyFill="1" applyBorder="1" applyAlignment="1">
      <alignment horizontal="center" vertical="center" wrapText="1"/>
    </xf>
    <xf numFmtId="0" fontId="15" fillId="81" borderId="61" xfId="0" applyFont="1" applyFill="1" applyBorder="1" applyAlignment="1">
      <alignment horizontal="center" vertical="center" wrapText="1"/>
    </xf>
    <xf numFmtId="0" fontId="13" fillId="81" borderId="33" xfId="0" applyFont="1" applyFill="1" applyBorder="1" applyAlignment="1">
      <alignment horizontal="justify" vertical="center" wrapText="1"/>
    </xf>
    <xf numFmtId="0" fontId="13" fillId="81" borderId="34" xfId="0" applyFont="1" applyFill="1" applyBorder="1" applyAlignment="1">
      <alignment horizontal="justify" vertical="center" wrapText="1"/>
    </xf>
    <xf numFmtId="0" fontId="13" fillId="81" borderId="35" xfId="0" applyFont="1" applyFill="1" applyBorder="1" applyAlignment="1">
      <alignment horizontal="justify" vertical="center" wrapText="1"/>
    </xf>
    <xf numFmtId="0" fontId="15" fillId="81" borderId="87" xfId="0" applyFont="1" applyFill="1" applyBorder="1" applyAlignment="1">
      <alignment horizontal="center" vertical="center" wrapText="1"/>
    </xf>
    <xf numFmtId="0" fontId="15" fillId="81" borderId="88" xfId="0" applyFont="1" applyFill="1" applyBorder="1" applyAlignment="1">
      <alignment horizontal="center" vertical="center" wrapText="1"/>
    </xf>
    <xf numFmtId="0" fontId="15" fillId="81" borderId="83" xfId="0" applyFont="1" applyFill="1" applyBorder="1" applyAlignment="1">
      <alignment horizontal="center" vertical="center" wrapText="1"/>
    </xf>
    <xf numFmtId="0" fontId="15" fillId="81" borderId="62" xfId="0" applyFont="1" applyFill="1" applyBorder="1" applyAlignment="1">
      <alignment horizontal="center" vertical="center" wrapText="1"/>
    </xf>
    <xf numFmtId="0" fontId="14" fillId="42" borderId="38" xfId="0" applyFont="1" applyFill="1" applyBorder="1" applyAlignment="1">
      <alignment horizontal="center" vertical="center" wrapText="1"/>
    </xf>
    <xf numFmtId="0" fontId="14" fillId="42" borderId="40" xfId="0" applyFont="1" applyFill="1" applyBorder="1" applyAlignment="1">
      <alignment horizontal="center" vertical="center" wrapText="1"/>
    </xf>
    <xf numFmtId="0" fontId="57" fillId="86" borderId="37" xfId="0" applyFont="1" applyFill="1" applyBorder="1" applyAlignment="1">
      <alignment horizontal="center" vertical="center" wrapText="1"/>
    </xf>
    <xf numFmtId="167" fontId="45" fillId="96" borderId="44" xfId="0" applyNumberFormat="1" applyFont="1" applyFill="1" applyBorder="1" applyAlignment="1">
      <alignment horizontal="center" vertical="center"/>
    </xf>
    <xf numFmtId="167" fontId="45" fillId="96" borderId="43" xfId="0" applyNumberFormat="1" applyFont="1" applyFill="1" applyBorder="1" applyAlignment="1">
      <alignment horizontal="center" vertical="center"/>
    </xf>
    <xf numFmtId="167" fontId="45" fillId="96" borderId="37" xfId="0" applyNumberFormat="1" applyFont="1" applyFill="1" applyBorder="1" applyAlignment="1">
      <alignment horizontal="center" vertical="center"/>
    </xf>
    <xf numFmtId="0" fontId="38" fillId="0" borderId="97" xfId="0" applyFont="1" applyBorder="1" applyAlignment="1" applyProtection="1">
      <alignment horizontal="justify" vertical="center" wrapText="1"/>
      <protection locked="0"/>
    </xf>
    <xf numFmtId="1" fontId="42" fillId="95" borderId="74" xfId="1" applyNumberFormat="1" applyFont="1" applyFill="1" applyBorder="1" applyAlignment="1" applyProtection="1">
      <alignment horizontal="center" vertical="center" wrapText="1"/>
      <protection locked="0"/>
    </xf>
    <xf numFmtId="1" fontId="42" fillId="95" borderId="75" xfId="1" applyNumberFormat="1" applyFont="1" applyFill="1" applyBorder="1" applyAlignment="1" applyProtection="1">
      <alignment horizontal="center" vertical="center" wrapText="1"/>
      <protection locked="0"/>
    </xf>
    <xf numFmtId="1" fontId="42" fillId="95" borderId="76" xfId="1" applyNumberFormat="1" applyFont="1" applyFill="1" applyBorder="1" applyAlignment="1" applyProtection="1">
      <alignment horizontal="center" vertical="center" wrapText="1"/>
      <protection locked="0"/>
    </xf>
    <xf numFmtId="0" fontId="44" fillId="96" borderId="78" xfId="0" applyFont="1" applyFill="1" applyBorder="1" applyAlignment="1">
      <alignment horizontal="center" vertical="center"/>
    </xf>
    <xf numFmtId="0" fontId="44" fillId="96" borderId="73" xfId="0" applyFont="1" applyFill="1" applyBorder="1" applyAlignment="1">
      <alignment horizontal="center" vertical="center"/>
    </xf>
    <xf numFmtId="0" fontId="44" fillId="96" borderId="72" xfId="0" applyFont="1" applyFill="1" applyBorder="1" applyAlignment="1">
      <alignment horizontal="center" vertical="center"/>
    </xf>
    <xf numFmtId="170" fontId="42" fillId="95" borderId="74" xfId="1" applyNumberFormat="1" applyFont="1" applyFill="1" applyBorder="1" applyAlignment="1" applyProtection="1">
      <alignment horizontal="center" vertical="center" wrapText="1"/>
      <protection locked="0"/>
    </xf>
    <xf numFmtId="170" fontId="42" fillId="95" borderId="75" xfId="1" applyNumberFormat="1" applyFont="1" applyFill="1" applyBorder="1" applyAlignment="1" applyProtection="1">
      <alignment horizontal="center" vertical="center" wrapText="1"/>
      <protection locked="0"/>
    </xf>
    <xf numFmtId="170" fontId="42" fillId="95" borderId="76" xfId="1" applyNumberFormat="1" applyFont="1" applyFill="1" applyBorder="1" applyAlignment="1" applyProtection="1">
      <alignment horizontal="center" vertical="center" wrapText="1"/>
      <protection locked="0"/>
    </xf>
    <xf numFmtId="0" fontId="41" fillId="95" borderId="74" xfId="0" applyFont="1" applyFill="1" applyBorder="1" applyAlignment="1" applyProtection="1">
      <alignment horizontal="center" vertical="center" wrapText="1"/>
      <protection locked="0"/>
    </xf>
    <xf numFmtId="0" fontId="41" fillId="95" borderId="75" xfId="0" applyFont="1" applyFill="1" applyBorder="1" applyAlignment="1" applyProtection="1">
      <alignment horizontal="center" vertical="center" wrapText="1"/>
      <protection locked="0"/>
    </xf>
    <xf numFmtId="0" fontId="41" fillId="95" borderId="76" xfId="0" applyFont="1" applyFill="1" applyBorder="1" applyAlignment="1" applyProtection="1">
      <alignment horizontal="center" vertical="center" wrapText="1"/>
      <protection locked="0"/>
    </xf>
    <xf numFmtId="0" fontId="14" fillId="9" borderId="44" xfId="0" applyFont="1" applyFill="1" applyBorder="1" applyAlignment="1">
      <alignment horizontal="center" vertical="center"/>
    </xf>
    <xf numFmtId="0" fontId="14" fillId="9" borderId="37" xfId="0" applyFont="1" applyFill="1" applyBorder="1" applyAlignment="1">
      <alignment horizontal="center" vertical="center"/>
    </xf>
    <xf numFmtId="0" fontId="14" fillId="87" borderId="32" xfId="0" applyFont="1" applyFill="1" applyBorder="1" applyAlignment="1">
      <alignment horizontal="center" vertical="center"/>
    </xf>
    <xf numFmtId="0" fontId="14" fillId="87" borderId="44" xfId="0" applyFont="1" applyFill="1" applyBorder="1" applyAlignment="1">
      <alignment horizontal="center" vertical="center"/>
    </xf>
    <xf numFmtId="0" fontId="49" fillId="86" borderId="37" xfId="0" applyFont="1" applyFill="1" applyBorder="1" applyAlignment="1">
      <alignment horizontal="center" vertical="center" wrapText="1"/>
    </xf>
    <xf numFmtId="0" fontId="25" fillId="86" borderId="37" xfId="0" applyFont="1" applyFill="1" applyBorder="1" applyAlignment="1">
      <alignment horizontal="center" vertical="center" wrapText="1"/>
    </xf>
    <xf numFmtId="0" fontId="38" fillId="0" borderId="95" xfId="0" applyFont="1" applyBorder="1" applyAlignment="1" applyProtection="1">
      <alignment horizontal="justify" vertical="center" wrapText="1"/>
      <protection locked="0"/>
    </xf>
    <xf numFmtId="0" fontId="38" fillId="0" borderId="0" xfId="0" applyFont="1" applyBorder="1" applyAlignment="1" applyProtection="1">
      <alignment horizontal="justify" vertical="center" wrapText="1"/>
      <protection locked="0"/>
    </xf>
    <xf numFmtId="0" fontId="38" fillId="0" borderId="62" xfId="0" applyFont="1" applyBorder="1" applyAlignment="1" applyProtection="1">
      <alignment horizontal="justify" vertical="center" wrapText="1"/>
      <protection locked="0"/>
    </xf>
    <xf numFmtId="0" fontId="13" fillId="81" borderId="38" xfId="0" applyFont="1" applyFill="1" applyBorder="1" applyAlignment="1">
      <alignment horizontal="justify" vertical="center" wrapText="1"/>
    </xf>
    <xf numFmtId="0" fontId="13" fillId="81" borderId="39" xfId="0" applyFont="1" applyFill="1" applyBorder="1" applyAlignment="1">
      <alignment horizontal="justify" vertical="center" wrapText="1"/>
    </xf>
    <xf numFmtId="0" fontId="13" fillId="81" borderId="40" xfId="0" applyFont="1" applyFill="1" applyBorder="1" applyAlignment="1">
      <alignment horizontal="justify" vertical="center" wrapText="1"/>
    </xf>
    <xf numFmtId="0" fontId="14" fillId="43" borderId="44" xfId="0" applyFont="1" applyFill="1" applyBorder="1" applyAlignment="1">
      <alignment horizontal="center" vertical="center" wrapText="1"/>
    </xf>
    <xf numFmtId="0" fontId="14" fillId="43" borderId="37" xfId="0" applyFont="1" applyFill="1" applyBorder="1" applyAlignment="1">
      <alignment horizontal="center" vertical="center" wrapText="1"/>
    </xf>
    <xf numFmtId="0" fontId="14" fillId="9" borderId="43" xfId="0" applyFont="1" applyFill="1" applyBorder="1" applyAlignment="1">
      <alignment horizontal="center" vertical="center"/>
    </xf>
    <xf numFmtId="0" fontId="14" fillId="43" borderId="43" xfId="0" applyFont="1" applyFill="1" applyBorder="1" applyAlignment="1">
      <alignment horizontal="center" vertical="center" wrapText="1"/>
    </xf>
    <xf numFmtId="0" fontId="58" fillId="0" borderId="33" xfId="0" applyFont="1" applyFill="1" applyBorder="1" applyAlignment="1">
      <alignment horizontal="justify" vertical="center" wrapText="1"/>
    </xf>
    <xf numFmtId="0" fontId="58" fillId="0" borderId="34" xfId="0" applyFont="1" applyFill="1" applyBorder="1" applyAlignment="1">
      <alignment horizontal="justify" vertical="center" wrapText="1"/>
    </xf>
    <xf numFmtId="0" fontId="58" fillId="0" borderId="35" xfId="0" applyFont="1" applyFill="1" applyBorder="1" applyAlignment="1">
      <alignment horizontal="justify" vertical="center" wrapText="1"/>
    </xf>
    <xf numFmtId="0" fontId="58" fillId="2" borderId="33" xfId="0" applyFont="1" applyFill="1" applyBorder="1" applyAlignment="1">
      <alignment horizontal="justify" vertical="center" wrapText="1"/>
    </xf>
    <xf numFmtId="0" fontId="58" fillId="2" borderId="34" xfId="0" applyFont="1" applyFill="1" applyBorder="1" applyAlignment="1">
      <alignment horizontal="justify" vertical="center" wrapText="1"/>
    </xf>
    <xf numFmtId="0" fontId="58" fillId="2" borderId="35" xfId="0" applyFont="1" applyFill="1" applyBorder="1" applyAlignment="1">
      <alignment horizontal="justify" vertical="center" wrapText="1"/>
    </xf>
    <xf numFmtId="0" fontId="51" fillId="87" borderId="32" xfId="0" applyFont="1" applyFill="1" applyBorder="1" applyAlignment="1">
      <alignment horizontal="center" vertical="center"/>
    </xf>
    <xf numFmtId="0" fontId="14" fillId="42" borderId="83" xfId="0" applyFont="1" applyFill="1" applyBorder="1" applyAlignment="1">
      <alignment horizontal="center" vertical="center" wrapText="1"/>
    </xf>
    <xf numFmtId="0" fontId="14" fillId="42" borderId="62" xfId="0" applyFont="1" applyFill="1" applyBorder="1" applyAlignment="1">
      <alignment horizontal="center" vertical="center" wrapText="1"/>
    </xf>
    <xf numFmtId="0" fontId="15" fillId="81" borderId="43" xfId="0" applyFont="1" applyFill="1" applyBorder="1" applyAlignment="1">
      <alignment horizontal="center" vertical="center" textRotation="90" wrapText="1"/>
    </xf>
    <xf numFmtId="0" fontId="15" fillId="81" borderId="37" xfId="0" applyFont="1" applyFill="1" applyBorder="1" applyAlignment="1">
      <alignment horizontal="center" vertical="center" textRotation="90" wrapText="1"/>
    </xf>
    <xf numFmtId="0" fontId="35" fillId="80" borderId="0" xfId="0" applyFont="1" applyFill="1" applyAlignment="1">
      <alignment horizontal="center" vertical="center"/>
    </xf>
    <xf numFmtId="0" fontId="12" fillId="0" borderId="0" xfId="0" applyFont="1" applyAlignment="1">
      <alignment horizontal="left" vertical="center"/>
    </xf>
    <xf numFmtId="0" fontId="14" fillId="90" borderId="33" xfId="0" applyFont="1" applyFill="1" applyBorder="1" applyAlignment="1">
      <alignment horizontal="center" vertical="center" wrapText="1"/>
    </xf>
    <xf numFmtId="0" fontId="14" fillId="90" borderId="34" xfId="0" applyFont="1" applyFill="1" applyBorder="1" applyAlignment="1">
      <alignment horizontal="center" vertical="center" wrapText="1"/>
    </xf>
    <xf numFmtId="0" fontId="14" fillId="90" borderId="59" xfId="0" applyFont="1" applyFill="1" applyBorder="1" applyAlignment="1">
      <alignment horizontal="center" vertical="center" wrapText="1"/>
    </xf>
    <xf numFmtId="0" fontId="14" fillId="42" borderId="48" xfId="0" applyFont="1" applyFill="1" applyBorder="1" applyAlignment="1">
      <alignment horizontal="center" vertical="center"/>
    </xf>
    <xf numFmtId="0" fontId="14" fillId="42" borderId="49" xfId="0" applyFont="1" applyFill="1" applyBorder="1" applyAlignment="1">
      <alignment horizontal="center" vertical="center"/>
    </xf>
    <xf numFmtId="0" fontId="14" fillId="42" borderId="83" xfId="0" applyFont="1" applyFill="1" applyBorder="1" applyAlignment="1">
      <alignment horizontal="center" vertical="center"/>
    </xf>
    <xf numFmtId="0" fontId="14" fillId="42" borderId="62" xfId="0" applyFont="1" applyFill="1" applyBorder="1" applyAlignment="1">
      <alignment horizontal="center" vertical="center"/>
    </xf>
    <xf numFmtId="0" fontId="15" fillId="81" borderId="44" xfId="0" applyFont="1" applyFill="1" applyBorder="1" applyAlignment="1">
      <alignment horizontal="center" vertical="center" textRotation="90" wrapText="1"/>
    </xf>
    <xf numFmtId="0" fontId="14" fillId="43" borderId="63" xfId="0" applyFont="1" applyFill="1" applyBorder="1" applyAlignment="1">
      <alignment horizontal="center" vertical="center" wrapText="1"/>
    </xf>
    <xf numFmtId="0" fontId="14" fillId="43" borderId="64" xfId="0" applyFont="1" applyFill="1" applyBorder="1" applyAlignment="1">
      <alignment horizontal="center" vertical="center" wrapText="1"/>
    </xf>
    <xf numFmtId="0" fontId="25" fillId="80" borderId="36" xfId="0" applyFont="1" applyFill="1" applyBorder="1" applyAlignment="1">
      <alignment horizontal="center" vertical="center" wrapText="1"/>
    </xf>
    <xf numFmtId="9" fontId="25" fillId="80" borderId="36" xfId="0" applyNumberFormat="1" applyFont="1" applyFill="1" applyBorder="1" applyAlignment="1">
      <alignment horizontal="center" vertical="center" wrapText="1"/>
    </xf>
    <xf numFmtId="0" fontId="37" fillId="84" borderId="36" xfId="0" applyFont="1" applyFill="1" applyBorder="1" applyAlignment="1">
      <alignment horizontal="center" vertical="center" wrapText="1"/>
    </xf>
    <xf numFmtId="0" fontId="25" fillId="85" borderId="41" xfId="0" applyFont="1" applyFill="1" applyBorder="1" applyAlignment="1">
      <alignment horizontal="center" vertical="center" wrapText="1"/>
    </xf>
    <xf numFmtId="0" fontId="25" fillId="85" borderId="42" xfId="0" applyFont="1" applyFill="1" applyBorder="1" applyAlignment="1">
      <alignment horizontal="center" vertical="center" wrapText="1"/>
    </xf>
    <xf numFmtId="0" fontId="40" fillId="89" borderId="33" xfId="0" applyFont="1" applyFill="1" applyBorder="1" applyAlignment="1">
      <alignment horizontal="center" vertical="center" textRotation="90" wrapText="1"/>
    </xf>
    <xf numFmtId="0" fontId="40" fillId="89" borderId="35" xfId="0" applyFont="1" applyFill="1" applyBorder="1" applyAlignment="1">
      <alignment horizontal="center" vertical="center" textRotation="90" wrapText="1"/>
    </xf>
    <xf numFmtId="0" fontId="15" fillId="81" borderId="33" xfId="0" applyFont="1" applyFill="1" applyBorder="1" applyAlignment="1">
      <alignment horizontal="center" vertical="center" wrapText="1"/>
    </xf>
    <xf numFmtId="0" fontId="15" fillId="81" borderId="35" xfId="0" applyFont="1" applyFill="1" applyBorder="1" applyAlignment="1">
      <alignment horizontal="center" vertical="center" wrapText="1"/>
    </xf>
    <xf numFmtId="0" fontId="13" fillId="81" borderId="48" xfId="0" applyFont="1" applyFill="1" applyBorder="1" applyAlignment="1">
      <alignment horizontal="justify" vertical="center" wrapText="1"/>
    </xf>
    <xf numFmtId="0" fontId="13" fillId="81" borderId="59" xfId="0" applyFont="1" applyFill="1" applyBorder="1" applyAlignment="1">
      <alignment horizontal="justify" vertical="center" wrapText="1"/>
    </xf>
    <xf numFmtId="0" fontId="13" fillId="81" borderId="49" xfId="0" applyFont="1" applyFill="1" applyBorder="1" applyAlignment="1">
      <alignment horizontal="justify" vertical="center" wrapText="1"/>
    </xf>
    <xf numFmtId="0" fontId="51" fillId="87" borderId="37" xfId="0" applyFont="1" applyFill="1" applyBorder="1" applyAlignment="1">
      <alignment horizontal="center" vertical="center"/>
    </xf>
    <xf numFmtId="0" fontId="58" fillId="0" borderId="58" xfId="0" applyFont="1" applyBorder="1" applyAlignment="1" applyProtection="1">
      <alignment horizontal="justify" vertical="center" wrapText="1"/>
      <protection locked="0"/>
    </xf>
    <xf numFmtId="0" fontId="58" fillId="0" borderId="59" xfId="0" applyFont="1" applyBorder="1" applyAlignment="1" applyProtection="1">
      <alignment horizontal="justify" vertical="center" wrapText="1"/>
      <protection locked="0"/>
    </xf>
    <xf numFmtId="0" fontId="58" fillId="0" borderId="49" xfId="0" applyFont="1" applyBorder="1" applyAlignment="1" applyProtection="1">
      <alignment horizontal="justify" vertical="center" wrapText="1"/>
      <protection locked="0"/>
    </xf>
    <xf numFmtId="0" fontId="33" fillId="0" borderId="0" xfId="0" applyFont="1" applyBorder="1" applyAlignment="1">
      <alignment horizontal="center" vertical="center" wrapText="1"/>
    </xf>
    <xf numFmtId="0" fontId="34" fillId="0" borderId="0" xfId="0" applyFont="1" applyBorder="1"/>
    <xf numFmtId="0" fontId="33" fillId="66" borderId="0" xfId="0" applyFont="1" applyFill="1" applyBorder="1" applyAlignment="1">
      <alignment horizontal="center" vertical="center" wrapText="1"/>
    </xf>
    <xf numFmtId="0" fontId="34" fillId="66" borderId="0" xfId="0" applyFont="1" applyFill="1" applyBorder="1"/>
    <xf numFmtId="0" fontId="26" fillId="80" borderId="36" xfId="0" applyFont="1" applyFill="1" applyBorder="1" applyAlignment="1">
      <alignment horizontal="center"/>
    </xf>
    <xf numFmtId="3" fontId="25" fillId="84" borderId="41" xfId="0" applyNumberFormat="1" applyFont="1" applyFill="1" applyBorder="1" applyAlignment="1">
      <alignment horizontal="center" vertical="center" wrapText="1"/>
    </xf>
    <xf numFmtId="3" fontId="25" fillId="84" borderId="42" xfId="0" applyNumberFormat="1" applyFont="1" applyFill="1" applyBorder="1" applyAlignment="1">
      <alignment horizontal="center" vertical="center" wrapText="1"/>
    </xf>
    <xf numFmtId="0" fontId="16" fillId="83" borderId="56" xfId="0" applyFont="1" applyFill="1" applyBorder="1" applyAlignment="1">
      <alignment horizontal="center" vertical="center" wrapText="1"/>
    </xf>
    <xf numFmtId="0" fontId="16" fillId="83" borderId="67" xfId="0" applyFont="1" applyFill="1" applyBorder="1" applyAlignment="1">
      <alignment horizontal="center" vertical="center" wrapText="1"/>
    </xf>
    <xf numFmtId="0" fontId="16" fillId="83" borderId="57" xfId="0" applyFont="1" applyFill="1" applyBorder="1" applyAlignment="1">
      <alignment horizontal="center" vertical="center" wrapText="1"/>
    </xf>
    <xf numFmtId="0" fontId="25" fillId="80" borderId="50" xfId="0" applyFont="1" applyFill="1" applyBorder="1" applyAlignment="1">
      <alignment horizontal="center" vertical="center" wrapText="1"/>
    </xf>
    <xf numFmtId="0" fontId="25" fillId="80" borderId="68" xfId="0" applyFont="1" applyFill="1" applyBorder="1" applyAlignment="1">
      <alignment horizontal="center" vertical="center" wrapText="1"/>
    </xf>
    <xf numFmtId="0" fontId="25" fillId="80" borderId="51" xfId="0" applyFont="1" applyFill="1" applyBorder="1" applyAlignment="1">
      <alignment horizontal="center" vertical="center" wrapText="1"/>
    </xf>
    <xf numFmtId="0" fontId="25" fillId="80" borderId="52" xfId="0" applyFont="1" applyFill="1" applyBorder="1" applyAlignment="1">
      <alignment horizontal="center" vertical="center" wrapText="1"/>
    </xf>
    <xf numFmtId="0" fontId="25" fillId="80" borderId="0" xfId="0" applyFont="1" applyFill="1" applyBorder="1" applyAlignment="1">
      <alignment horizontal="center" vertical="center" wrapText="1"/>
    </xf>
    <xf numFmtId="0" fontId="25" fillId="80" borderId="53" xfId="0" applyFont="1" applyFill="1" applyBorder="1" applyAlignment="1">
      <alignment horizontal="center" vertical="center" wrapText="1"/>
    </xf>
    <xf numFmtId="0" fontId="25" fillId="80" borderId="54" xfId="0" applyFont="1" applyFill="1" applyBorder="1" applyAlignment="1">
      <alignment horizontal="center" vertical="center" wrapText="1"/>
    </xf>
    <xf numFmtId="0" fontId="25" fillId="80" borderId="69" xfId="0" applyFont="1" applyFill="1" applyBorder="1" applyAlignment="1">
      <alignment horizontal="center" vertical="center" wrapText="1"/>
    </xf>
    <xf numFmtId="0" fontId="25" fillId="80" borderId="55" xfId="0" applyFont="1" applyFill="1" applyBorder="1" applyAlignment="1">
      <alignment horizontal="center" vertical="center" wrapText="1"/>
    </xf>
    <xf numFmtId="0" fontId="14" fillId="42" borderId="48" xfId="0" applyFont="1" applyFill="1" applyBorder="1" applyAlignment="1">
      <alignment horizontal="center" vertical="center" wrapText="1"/>
    </xf>
    <xf numFmtId="0" fontId="14" fillId="42" borderId="49" xfId="0" applyFont="1" applyFill="1" applyBorder="1" applyAlignment="1">
      <alignment horizontal="center" vertical="center" wrapText="1"/>
    </xf>
    <xf numFmtId="0" fontId="14" fillId="42" borderId="59" xfId="0" applyFont="1" applyFill="1" applyBorder="1" applyAlignment="1">
      <alignment horizontal="center" vertical="center" wrapText="1"/>
    </xf>
    <xf numFmtId="0" fontId="14" fillId="42" borderId="39" xfId="0" applyFont="1" applyFill="1" applyBorder="1" applyAlignment="1">
      <alignment horizontal="center" vertical="center" wrapText="1"/>
    </xf>
    <xf numFmtId="0" fontId="39" fillId="0" borderId="58" xfId="0" applyFont="1" applyBorder="1" applyAlignment="1" applyProtection="1">
      <alignment horizontal="justify" vertical="center" wrapText="1"/>
      <protection locked="0"/>
    </xf>
    <xf numFmtId="0" fontId="39" fillId="0" borderId="59" xfId="0" applyFont="1" applyBorder="1" applyAlignment="1" applyProtection="1">
      <alignment horizontal="justify" vertical="center" wrapText="1"/>
      <protection locked="0"/>
    </xf>
    <xf numFmtId="0" fontId="39" fillId="0" borderId="49" xfId="0" applyFont="1" applyBorder="1" applyAlignment="1" applyProtection="1">
      <alignment horizontal="justify" vertical="center" wrapText="1"/>
      <protection locked="0"/>
    </xf>
    <xf numFmtId="0" fontId="39" fillId="0" borderId="84" xfId="0" applyFont="1" applyBorder="1" applyAlignment="1" applyProtection="1">
      <alignment horizontal="justify" vertical="center" wrapText="1"/>
      <protection locked="0"/>
    </xf>
    <xf numFmtId="0" fontId="39" fillId="0" borderId="85" xfId="0" applyFont="1" applyBorder="1" applyAlignment="1" applyProtection="1">
      <alignment horizontal="justify" vertical="center" wrapText="1"/>
      <protection locked="0"/>
    </xf>
    <xf numFmtId="0" fontId="39" fillId="0" borderId="86" xfId="0" applyFont="1" applyBorder="1" applyAlignment="1" applyProtection="1">
      <alignment horizontal="justify" vertical="center" wrapText="1"/>
      <protection locked="0"/>
    </xf>
    <xf numFmtId="0" fontId="38" fillId="0" borderId="59" xfId="0" applyFont="1" applyFill="1" applyBorder="1" applyAlignment="1" applyProtection="1">
      <alignment horizontal="justify" vertical="center" wrapText="1"/>
      <protection locked="0"/>
    </xf>
    <xf numFmtId="0" fontId="15" fillId="81" borderId="38" xfId="0" applyFont="1" applyFill="1" applyBorder="1" applyAlignment="1">
      <alignment horizontal="center" vertical="center" wrapText="1"/>
    </xf>
    <xf numFmtId="0" fontId="15" fillId="81" borderId="40" xfId="0" applyFont="1" applyFill="1" applyBorder="1" applyAlignment="1">
      <alignment horizontal="center" vertical="center" wrapText="1"/>
    </xf>
    <xf numFmtId="0" fontId="14" fillId="97" borderId="74" xfId="0" applyFont="1" applyFill="1" applyBorder="1" applyAlignment="1">
      <alignment horizontal="center" vertical="center" wrapText="1"/>
    </xf>
    <xf numFmtId="0" fontId="14" fillId="97" borderId="75" xfId="0" applyFont="1" applyFill="1" applyBorder="1" applyAlignment="1">
      <alignment horizontal="center" vertical="center" wrapText="1"/>
    </xf>
    <xf numFmtId="0" fontId="14" fillId="97" borderId="79" xfId="0" applyFont="1" applyFill="1" applyBorder="1" applyAlignment="1">
      <alignment horizontal="center" vertical="center" wrapText="1"/>
    </xf>
    <xf numFmtId="0" fontId="40" fillId="89" borderId="58" xfId="0" applyFont="1" applyFill="1" applyBorder="1" applyAlignment="1">
      <alignment horizontal="center" vertical="center" textRotation="90" wrapText="1"/>
    </xf>
    <xf numFmtId="0" fontId="40" fillId="89" borderId="49" xfId="0" applyFont="1" applyFill="1" applyBorder="1" applyAlignment="1">
      <alignment horizontal="center" vertical="center" textRotation="90" wrapText="1"/>
    </xf>
    <xf numFmtId="0" fontId="40" fillId="89" borderId="95" xfId="0" applyFont="1" applyFill="1" applyBorder="1" applyAlignment="1">
      <alignment horizontal="center" vertical="center" textRotation="90" wrapText="1"/>
    </xf>
    <xf numFmtId="0" fontId="40" fillId="89" borderId="62" xfId="0" applyFont="1" applyFill="1" applyBorder="1" applyAlignment="1">
      <alignment horizontal="center" vertical="center" textRotation="90" wrapText="1"/>
    </xf>
    <xf numFmtId="0" fontId="40" fillId="89" borderId="96" xfId="0" applyFont="1" applyFill="1" applyBorder="1" applyAlignment="1">
      <alignment horizontal="center" vertical="center" textRotation="90" wrapText="1"/>
    </xf>
    <xf numFmtId="0" fontId="40" fillId="89" borderId="40" xfId="0" applyFont="1" applyFill="1" applyBorder="1" applyAlignment="1">
      <alignment horizontal="center" vertical="center" textRotation="90" wrapText="1"/>
    </xf>
    <xf numFmtId="0" fontId="42" fillId="87" borderId="33" xfId="0" applyFont="1" applyFill="1" applyBorder="1" applyAlignment="1">
      <alignment horizontal="center" vertical="center"/>
    </xf>
    <xf numFmtId="0" fontId="42" fillId="87" borderId="34" xfId="0" applyFont="1" applyFill="1" applyBorder="1" applyAlignment="1">
      <alignment horizontal="center" vertical="center"/>
    </xf>
    <xf numFmtId="0" fontId="42" fillId="87" borderId="35" xfId="0" applyFont="1" applyFill="1" applyBorder="1" applyAlignment="1">
      <alignment horizontal="center" vertical="center"/>
    </xf>
    <xf numFmtId="0" fontId="14" fillId="42" borderId="0" xfId="0" applyFont="1" applyFill="1" applyBorder="1" applyAlignment="1">
      <alignment horizontal="center" vertical="center" wrapText="1"/>
    </xf>
    <xf numFmtId="0" fontId="12" fillId="81" borderId="33" xfId="0" applyFont="1" applyFill="1" applyBorder="1" applyAlignment="1">
      <alignment horizontal="justify" vertical="center" wrapText="1"/>
    </xf>
    <xf numFmtId="0" fontId="12" fillId="81" borderId="34" xfId="0" applyFont="1" applyFill="1" applyBorder="1" applyAlignment="1">
      <alignment horizontal="justify" vertical="center" wrapText="1"/>
    </xf>
    <xf numFmtId="0" fontId="12" fillId="81" borderId="35" xfId="0" applyFont="1" applyFill="1" applyBorder="1" applyAlignment="1">
      <alignment horizontal="justify" vertical="center" wrapText="1"/>
    </xf>
    <xf numFmtId="0" fontId="12" fillId="81" borderId="48" xfId="0" applyFont="1" applyFill="1" applyBorder="1" applyAlignment="1">
      <alignment horizontal="justify" vertical="center" wrapText="1"/>
    </xf>
    <xf numFmtId="0" fontId="12" fillId="81" borderId="59" xfId="0" applyFont="1" applyFill="1" applyBorder="1" applyAlignment="1">
      <alignment horizontal="justify" vertical="center" wrapText="1"/>
    </xf>
    <xf numFmtId="0" fontId="12" fillId="81" borderId="49" xfId="0" applyFont="1" applyFill="1" applyBorder="1" applyAlignment="1">
      <alignment horizontal="justify" vertical="center" wrapText="1"/>
    </xf>
    <xf numFmtId="0" fontId="51" fillId="87" borderId="44" xfId="0" applyFont="1" applyFill="1" applyBorder="1" applyAlignment="1">
      <alignment horizontal="center" vertical="center" wrapText="1"/>
    </xf>
    <xf numFmtId="0" fontId="51" fillId="87" borderId="37" xfId="0" applyFont="1" applyFill="1" applyBorder="1" applyAlignment="1">
      <alignment horizontal="center" vertical="center" wrapText="1"/>
    </xf>
    <xf numFmtId="0" fontId="58" fillId="34" borderId="33" xfId="0" applyFont="1" applyFill="1" applyBorder="1" applyAlignment="1">
      <alignment horizontal="justify" vertical="center" wrapText="1"/>
    </xf>
    <xf numFmtId="0" fontId="58" fillId="34" borderId="34" xfId="0" applyFont="1" applyFill="1" applyBorder="1" applyAlignment="1">
      <alignment horizontal="justify" vertical="center" wrapText="1"/>
    </xf>
    <xf numFmtId="0" fontId="58" fillId="34" borderId="35" xfId="0" applyFont="1" applyFill="1" applyBorder="1" applyAlignment="1">
      <alignment horizontal="justify" vertical="center" wrapText="1"/>
    </xf>
    <xf numFmtId="0" fontId="38" fillId="0" borderId="84" xfId="0" applyFont="1" applyFill="1" applyBorder="1" applyAlignment="1" applyProtection="1">
      <alignment horizontal="justify" vertical="center" wrapText="1"/>
      <protection locked="0"/>
    </xf>
    <xf numFmtId="0" fontId="38" fillId="0" borderId="85" xfId="0" applyFont="1" applyFill="1" applyBorder="1" applyAlignment="1" applyProtection="1">
      <alignment horizontal="justify" vertical="center" wrapText="1"/>
      <protection locked="0"/>
    </xf>
    <xf numFmtId="0" fontId="38" fillId="0" borderId="86" xfId="0" applyFont="1" applyFill="1" applyBorder="1" applyAlignment="1" applyProtection="1">
      <alignment horizontal="justify" vertical="center" wrapText="1"/>
      <protection locked="0"/>
    </xf>
    <xf numFmtId="0" fontId="38" fillId="0" borderId="58" xfId="0" applyFont="1" applyFill="1" applyBorder="1" applyAlignment="1" applyProtection="1">
      <alignment horizontal="justify" vertical="center" wrapText="1"/>
      <protection locked="0"/>
    </xf>
    <xf numFmtId="0" fontId="38" fillId="0" borderId="49" xfId="0" applyFont="1" applyFill="1" applyBorder="1" applyAlignment="1" applyProtection="1">
      <alignment horizontal="justify" vertical="center" wrapText="1"/>
      <protection locked="0"/>
    </xf>
    <xf numFmtId="0" fontId="14" fillId="42" borderId="87" xfId="0" applyFont="1" applyFill="1" applyBorder="1" applyAlignment="1">
      <alignment horizontal="center" vertical="center" wrapText="1"/>
    </xf>
    <xf numFmtId="0" fontId="14" fillId="42" borderId="88" xfId="0" applyFont="1" applyFill="1" applyBorder="1" applyAlignment="1">
      <alignment horizontal="center" vertical="center" wrapText="1"/>
    </xf>
    <xf numFmtId="0" fontId="14" fillId="87" borderId="44" xfId="0" applyFont="1" applyFill="1" applyBorder="1" applyAlignment="1">
      <alignment horizontal="center" vertical="center" wrapText="1"/>
    </xf>
    <xf numFmtId="0" fontId="14" fillId="87" borderId="37" xfId="0" applyFont="1" applyFill="1" applyBorder="1" applyAlignment="1">
      <alignment horizontal="center" vertical="center" wrapText="1"/>
    </xf>
    <xf numFmtId="0" fontId="39" fillId="0" borderId="97" xfId="0" applyFont="1" applyBorder="1" applyAlignment="1" applyProtection="1">
      <alignment horizontal="justify" vertical="center" wrapText="1"/>
      <protection locked="0"/>
    </xf>
    <xf numFmtId="0" fontId="39" fillId="0" borderId="34" xfId="0" applyFont="1" applyBorder="1" applyAlignment="1" applyProtection="1">
      <alignment horizontal="justify" vertical="center" wrapText="1"/>
      <protection locked="0"/>
    </xf>
    <xf numFmtId="0" fontId="39" fillId="0" borderId="35" xfId="0" applyFont="1" applyBorder="1" applyAlignment="1" applyProtection="1">
      <alignment horizontal="justify" vertical="center" wrapText="1"/>
      <protection locked="0"/>
    </xf>
    <xf numFmtId="0" fontId="58" fillId="2" borderId="59" xfId="0" applyFont="1" applyFill="1" applyBorder="1" applyAlignment="1">
      <alignment horizontal="justify" vertical="center" wrapText="1"/>
    </xf>
    <xf numFmtId="0" fontId="15" fillId="102" borderId="38" xfId="0" applyFont="1" applyFill="1" applyBorder="1" applyAlignment="1">
      <alignment horizontal="center" vertical="center" textRotation="90" wrapText="1"/>
    </xf>
    <xf numFmtId="0" fontId="15" fillId="102" borderId="40" xfId="0" applyFont="1" applyFill="1" applyBorder="1" applyAlignment="1">
      <alignment horizontal="center" vertical="center" textRotation="90" wrapText="1"/>
    </xf>
    <xf numFmtId="0" fontId="15" fillId="81" borderId="59" xfId="0" applyFont="1" applyFill="1" applyBorder="1" applyAlignment="1">
      <alignment horizontal="center" vertical="center" textRotation="90" wrapText="1"/>
    </xf>
    <xf numFmtId="0" fontId="15" fillId="81" borderId="0" xfId="0" applyFont="1" applyFill="1" applyBorder="1" applyAlignment="1">
      <alignment horizontal="center" vertical="center" textRotation="90" wrapText="1"/>
    </xf>
    <xf numFmtId="0" fontId="15" fillId="81" borderId="39" xfId="0" applyFont="1" applyFill="1" applyBorder="1" applyAlignment="1">
      <alignment horizontal="center" vertical="center" textRotation="90" wrapText="1"/>
    </xf>
    <xf numFmtId="0" fontId="13" fillId="102" borderId="33" xfId="0" applyFont="1" applyFill="1" applyBorder="1" applyAlignment="1">
      <alignment horizontal="justify" vertical="center" wrapText="1"/>
    </xf>
    <xf numFmtId="0" fontId="13" fillId="102" borderId="34" xfId="0" applyFont="1" applyFill="1" applyBorder="1" applyAlignment="1">
      <alignment horizontal="justify" vertical="center" wrapText="1"/>
    </xf>
    <xf numFmtId="0" fontId="13" fillId="102" borderId="35" xfId="0" applyFont="1" applyFill="1" applyBorder="1" applyAlignment="1">
      <alignment horizontal="justify" vertical="center" wrapText="1"/>
    </xf>
    <xf numFmtId="0" fontId="13" fillId="81" borderId="83" xfId="0" applyFont="1" applyFill="1" applyBorder="1" applyAlignment="1">
      <alignment horizontal="justify" vertical="center" wrapText="1"/>
    </xf>
    <xf numFmtId="0" fontId="13" fillId="81" borderId="0" xfId="0" applyFont="1" applyFill="1" applyBorder="1" applyAlignment="1">
      <alignment horizontal="justify" vertical="center" wrapText="1"/>
    </xf>
    <xf numFmtId="0" fontId="13" fillId="81" borderId="62" xfId="0" applyFont="1" applyFill="1" applyBorder="1" applyAlignment="1">
      <alignment horizontal="justify" vertical="center" wrapText="1"/>
    </xf>
    <xf numFmtId="0" fontId="58" fillId="0" borderId="59" xfId="0" applyFont="1" applyFill="1" applyBorder="1" applyAlignment="1">
      <alignment horizontal="justify" vertical="center" wrapText="1"/>
    </xf>
    <xf numFmtId="0" fontId="14" fillId="42" borderId="48" xfId="0" applyFont="1" applyFill="1" applyBorder="1" applyAlignment="1">
      <alignment horizontal="justify" vertical="center" wrapText="1"/>
    </xf>
    <xf numFmtId="0" fontId="14" fillId="42" borderId="59" xfId="0" applyFont="1" applyFill="1" applyBorder="1" applyAlignment="1">
      <alignment horizontal="justify" vertical="center" wrapText="1"/>
    </xf>
    <xf numFmtId="0" fontId="14" fillId="42" borderId="38" xfId="0" applyFont="1" applyFill="1" applyBorder="1" applyAlignment="1">
      <alignment horizontal="justify" vertical="center" wrapText="1"/>
    </xf>
    <xf numFmtId="0" fontId="14" fillId="42" borderId="39" xfId="0" applyFont="1" applyFill="1" applyBorder="1" applyAlignment="1">
      <alignment horizontal="justify" vertical="center" wrapText="1"/>
    </xf>
    <xf numFmtId="0" fontId="38" fillId="0" borderId="60" xfId="0" applyFont="1" applyBorder="1" applyAlignment="1" applyProtection="1">
      <alignment horizontal="justify" vertical="center" wrapText="1"/>
      <protection locked="0"/>
    </xf>
    <xf numFmtId="0" fontId="38" fillId="0" borderId="66" xfId="0" applyFont="1" applyBorder="1" applyAlignment="1" applyProtection="1">
      <alignment horizontal="justify" vertical="center" wrapText="1"/>
      <protection locked="0"/>
    </xf>
    <xf numFmtId="0" fontId="38" fillId="0" borderId="61" xfId="0" applyFont="1" applyBorder="1" applyAlignment="1" applyProtection="1">
      <alignment horizontal="justify" vertical="center" wrapText="1"/>
      <protection locked="0"/>
    </xf>
    <xf numFmtId="0" fontId="14" fillId="42" borderId="33" xfId="0" applyFont="1" applyFill="1" applyBorder="1" applyAlignment="1">
      <alignment horizontal="justify" vertical="center" wrapText="1"/>
    </xf>
    <xf numFmtId="0" fontId="14" fillId="42" borderId="35" xfId="0" applyFont="1" applyFill="1" applyBorder="1" applyAlignment="1">
      <alignment horizontal="justify" vertical="center"/>
    </xf>
    <xf numFmtId="0" fontId="38" fillId="0" borderId="84"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wrapText="1"/>
      <protection locked="0"/>
    </xf>
    <xf numFmtId="0" fontId="38" fillId="0" borderId="86" xfId="0" applyFont="1" applyBorder="1" applyAlignment="1" applyProtection="1">
      <alignment horizontal="center" vertical="center" wrapText="1"/>
      <protection locked="0"/>
    </xf>
    <xf numFmtId="0" fontId="13" fillId="102" borderId="38" xfId="0" applyFont="1" applyFill="1" applyBorder="1" applyAlignment="1">
      <alignment horizontal="justify" vertical="center" wrapText="1"/>
    </xf>
    <xf numFmtId="0" fontId="13" fillId="102" borderId="39" xfId="0" applyFont="1" applyFill="1" applyBorder="1" applyAlignment="1">
      <alignment horizontal="justify" vertical="center" wrapText="1"/>
    </xf>
    <xf numFmtId="0" fontId="13" fillId="102" borderId="40" xfId="0" applyFont="1" applyFill="1" applyBorder="1" applyAlignment="1">
      <alignment horizontal="justify" vertical="center" wrapText="1"/>
    </xf>
    <xf numFmtId="0" fontId="14" fillId="90" borderId="48" xfId="0" applyFont="1" applyFill="1" applyBorder="1" applyAlignment="1">
      <alignment horizontal="justify" vertical="center" wrapText="1"/>
    </xf>
    <xf numFmtId="0" fontId="14" fillId="90" borderId="38" xfId="0" applyFont="1" applyFill="1" applyBorder="1" applyAlignment="1">
      <alignment horizontal="justify" vertical="center" wrapText="1"/>
    </xf>
    <xf numFmtId="0" fontId="14" fillId="90" borderId="39" xfId="0" applyFont="1" applyFill="1" applyBorder="1" applyAlignment="1">
      <alignment horizontal="justify" vertical="center" wrapText="1"/>
    </xf>
    <xf numFmtId="0" fontId="14" fillId="90" borderId="0" xfId="0" applyFont="1" applyFill="1" applyBorder="1" applyAlignment="1">
      <alignment horizontal="justify" vertical="center" wrapText="1"/>
    </xf>
    <xf numFmtId="0" fontId="7" fillId="0" borderId="17" xfId="0" applyFont="1" applyBorder="1" applyAlignment="1">
      <alignment horizontal="center" vertical="center" wrapText="1"/>
    </xf>
    <xf numFmtId="0" fontId="7" fillId="0" borderId="45" xfId="0" applyFont="1" applyBorder="1" applyAlignment="1">
      <alignment horizontal="justify" vertical="center" wrapText="1"/>
    </xf>
    <xf numFmtId="0" fontId="7" fillId="0" borderId="46"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45"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9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91" xfId="0" applyFont="1" applyBorder="1" applyAlignment="1">
      <alignment horizontal="center" vertical="center" wrapText="1"/>
    </xf>
    <xf numFmtId="0" fontId="0" fillId="0" borderId="17" xfId="0" applyFont="1" applyBorder="1" applyAlignment="1">
      <alignment horizontal="center" vertical="center" wrapText="1"/>
    </xf>
    <xf numFmtId="0" fontId="7" fillId="0" borderId="89" xfId="0" applyFont="1" applyBorder="1" applyAlignment="1">
      <alignment horizontal="center" vertical="center" wrapText="1"/>
    </xf>
    <xf numFmtId="0" fontId="0" fillId="0" borderId="91" xfId="0" applyFont="1" applyBorder="1" applyAlignment="1">
      <alignment horizontal="center" vertical="center" wrapText="1"/>
    </xf>
  </cellXfs>
  <cellStyles count="8">
    <cellStyle name="NivelFila_4" xfId="1" builtinId="1" iLevel="3"/>
    <cellStyle name="Normal" xfId="0" builtinId="0"/>
    <cellStyle name="Normal 2" xfId="3"/>
    <cellStyle name="Normal 3" xfId="4"/>
    <cellStyle name="Normal 3 2" xfId="5"/>
    <cellStyle name="Normal 4" xfId="7"/>
    <cellStyle name="Porcentaje" xfId="2" builtinId="5"/>
    <cellStyle name="Porcentaje 2" xfId="6"/>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D0CECE"/>
      <color rgb="FFF0F8FA"/>
      <color rgb="FFFFFF81"/>
      <color rgb="FF99CCFF"/>
      <color rgb="FF92D050"/>
      <color rgb="FFFFFF00"/>
      <color rgb="FF00435A"/>
      <color rgb="FFC5DDF1"/>
      <color rgb="FFFFFFCC"/>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microsoft.com/office/2007/relationships/hdphoto" Target="NULL"/></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714375</xdr:colOff>
      <xdr:row>320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320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320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320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320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320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320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320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320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320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320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351</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395984</xdr:colOff>
      <xdr:row>0</xdr:row>
      <xdr:rowOff>42811</xdr:rowOff>
    </xdr:from>
    <xdr:to>
      <xdr:col>3</xdr:col>
      <xdr:colOff>331770</xdr:colOff>
      <xdr:row>2</xdr:row>
      <xdr:rowOff>21406</xdr:rowOff>
    </xdr:to>
    <xdr:pic>
      <xdr:nvPicPr>
        <xdr:cNvPr id="31" name="0 Imagen">
          <a:extLst>
            <a:ext uri="{FF2B5EF4-FFF2-40B4-BE49-F238E27FC236}">
              <a16:creationId xmlns:a16="http://schemas.microsoft.com/office/drawing/2014/main" id="{00000000-0008-0000-0600-00001F000000}"/>
            </a:ext>
          </a:extLst>
        </xdr:cNvPr>
        <xdr:cNvPicPr/>
      </xdr:nvPicPr>
      <xdr:blipFill>
        <a:blip xmlns:r="http://schemas.openxmlformats.org/officeDocument/2006/relationships" r:embed="rId1" cstate="print">
          <a:clrChange>
            <a:clrFrom>
              <a:srgbClr val="F3F6FD"/>
            </a:clrFrom>
            <a:clrTo>
              <a:srgbClr val="F3F6FD">
                <a:alpha val="0"/>
              </a:srgbClr>
            </a:clrTo>
          </a:clrChange>
          <a:extLst>
            <a:ext uri="{BEBA8EAE-BF5A-486C-A8C5-ECC9F3942E4B}">
              <a14:imgProps xmlns:a14="http://schemas.microsoft.com/office/drawing/2010/main">
                <a14:imgLayer r:embed="rId2">
                  <a14:imgEffect>
                    <a14:brightnessContrast bright="20000"/>
                  </a14:imgEffect>
                </a14:imgLayer>
              </a14:imgProps>
            </a:ext>
            <a:ext uri="{28A0092B-C50C-407E-A947-70E740481C1C}">
              <a14:useLocalDpi xmlns:a14="http://schemas.microsoft.com/office/drawing/2010/main" val="0"/>
            </a:ext>
          </a:extLst>
        </a:blip>
        <a:stretch>
          <a:fillRect/>
        </a:stretch>
      </xdr:blipFill>
      <xdr:spPr>
        <a:xfrm>
          <a:off x="395984" y="42811"/>
          <a:ext cx="3103651" cy="642134"/>
        </a:xfrm>
        <a:prstGeom prst="rect">
          <a:avLst/>
        </a:prstGeom>
      </xdr:spPr>
    </xdr:pic>
    <xdr:clientData/>
  </xdr:twoCellAnchor>
  <xdr:twoCellAnchor editAs="oneCell">
    <xdr:from>
      <xdr:col>3</xdr:col>
      <xdr:colOff>331769</xdr:colOff>
      <xdr:row>0</xdr:row>
      <xdr:rowOff>0</xdr:rowOff>
    </xdr:from>
    <xdr:to>
      <xdr:col>4</xdr:col>
      <xdr:colOff>1313493</xdr:colOff>
      <xdr:row>2</xdr:row>
      <xdr:rowOff>96320</xdr:rowOff>
    </xdr:to>
    <xdr:pic>
      <xdr:nvPicPr>
        <xdr:cNvPr id="32" name="7 Imagen">
          <a:extLst>
            <a:ext uri="{FF2B5EF4-FFF2-40B4-BE49-F238E27FC236}">
              <a16:creationId xmlns:a16="http://schemas.microsoft.com/office/drawing/2014/main" id="{00000000-0008-0000-0600-000020000000}"/>
            </a:ext>
          </a:extLst>
        </xdr:cNvPr>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7"/>
  <sheetViews>
    <sheetView topLeftCell="A31" zoomScale="80" zoomScaleNormal="80" workbookViewId="0">
      <selection activeCell="E14" sqref="E14:E37"/>
    </sheetView>
  </sheetViews>
  <sheetFormatPr baseColWidth="10" defaultRowHeight="15" x14ac:dyDescent="0.25"/>
  <cols>
    <col min="1" max="1" width="3.2851562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6.75" customHeight="1" thickBot="1" x14ac:dyDescent="0.3"/>
    <row r="2" spans="2:8" ht="61.5" customHeight="1" thickTop="1" thickBot="1" x14ac:dyDescent="0.3">
      <c r="B2" s="629" t="s">
        <v>934</v>
      </c>
      <c r="C2" s="629" t="s">
        <v>1067</v>
      </c>
      <c r="D2" s="640" t="s">
        <v>1134</v>
      </c>
      <c r="E2" s="630" t="s">
        <v>1177</v>
      </c>
      <c r="F2" s="630" t="s">
        <v>1133</v>
      </c>
      <c r="G2" s="639" t="s">
        <v>1178</v>
      </c>
      <c r="H2" s="642" t="s">
        <v>966</v>
      </c>
    </row>
    <row r="3" spans="2:8" ht="105" customHeight="1" thickTop="1" x14ac:dyDescent="0.25">
      <c r="B3" s="1069" t="s">
        <v>1722</v>
      </c>
      <c r="C3" s="1069" t="s">
        <v>1896</v>
      </c>
      <c r="D3" s="1084" t="s">
        <v>1721</v>
      </c>
      <c r="E3" s="1084" t="s">
        <v>1720</v>
      </c>
      <c r="F3" s="1084" t="s">
        <v>1758</v>
      </c>
      <c r="G3" s="1081" t="s">
        <v>1723</v>
      </c>
      <c r="H3" s="721" t="s">
        <v>1734</v>
      </c>
    </row>
    <row r="4" spans="2:8" ht="105.75" customHeight="1" x14ac:dyDescent="0.25">
      <c r="B4" s="1069"/>
      <c r="C4" s="1083"/>
      <c r="D4" s="1069"/>
      <c r="E4" s="1069"/>
      <c r="F4" s="1083"/>
      <c r="G4" s="1074"/>
      <c r="H4" s="727" t="s">
        <v>1917</v>
      </c>
    </row>
    <row r="5" spans="2:8" ht="115.5" customHeight="1" x14ac:dyDescent="0.25">
      <c r="B5" s="1069"/>
      <c r="C5" s="1083"/>
      <c r="D5" s="1069"/>
      <c r="E5" s="1069"/>
      <c r="F5" s="1083"/>
      <c r="G5" s="1073" t="s">
        <v>1724</v>
      </c>
      <c r="H5" s="727" t="s">
        <v>1918</v>
      </c>
    </row>
    <row r="6" spans="2:8" ht="106.5" customHeight="1" x14ac:dyDescent="0.25">
      <c r="B6" s="1069"/>
      <c r="C6" s="1083"/>
      <c r="D6" s="1069"/>
      <c r="E6" s="1069"/>
      <c r="F6" s="1083"/>
      <c r="G6" s="1075"/>
      <c r="H6" s="727" t="s">
        <v>1735</v>
      </c>
    </row>
    <row r="7" spans="2:8" ht="126.75" customHeight="1" x14ac:dyDescent="0.25">
      <c r="B7" s="1069"/>
      <c r="C7" s="1083"/>
      <c r="D7" s="1069"/>
      <c r="E7" s="1083"/>
      <c r="F7" s="1083"/>
      <c r="G7" s="1074"/>
      <c r="H7" s="727" t="s">
        <v>1919</v>
      </c>
    </row>
    <row r="8" spans="2:8" ht="101.25" customHeight="1" x14ac:dyDescent="0.25">
      <c r="B8" s="1069"/>
      <c r="C8" s="1083"/>
      <c r="D8" s="1069"/>
      <c r="E8" s="1083"/>
      <c r="F8" s="1083"/>
      <c r="G8" s="719" t="s">
        <v>1725</v>
      </c>
      <c r="H8" s="727" t="s">
        <v>1654</v>
      </c>
    </row>
    <row r="9" spans="2:8" ht="124.5" customHeight="1" x14ac:dyDescent="0.25">
      <c r="B9" s="1069"/>
      <c r="C9" s="1083"/>
      <c r="D9" s="1069"/>
      <c r="E9" s="1083"/>
      <c r="F9" s="1083"/>
      <c r="G9" s="1073" t="s">
        <v>1726</v>
      </c>
      <c r="H9" s="727" t="s">
        <v>1736</v>
      </c>
    </row>
    <row r="10" spans="2:8" ht="111.75" customHeight="1" x14ac:dyDescent="0.25">
      <c r="B10" s="1069"/>
      <c r="C10" s="1083"/>
      <c r="D10" s="1069"/>
      <c r="E10" s="1083"/>
      <c r="F10" s="1083"/>
      <c r="G10" s="1074"/>
      <c r="H10" s="727" t="s">
        <v>1737</v>
      </c>
    </row>
    <row r="11" spans="2:8" ht="141" customHeight="1" x14ac:dyDescent="0.25">
      <c r="B11" s="1069"/>
      <c r="C11" s="1083"/>
      <c r="D11" s="1069"/>
      <c r="E11" s="1083"/>
      <c r="F11" s="1083"/>
      <c r="G11" s="1069" t="s">
        <v>1727</v>
      </c>
      <c r="H11" s="727" t="s">
        <v>1738</v>
      </c>
    </row>
    <row r="12" spans="2:8" ht="124.5" customHeight="1" x14ac:dyDescent="0.25">
      <c r="B12" s="1069"/>
      <c r="C12" s="1083"/>
      <c r="D12" s="1069"/>
      <c r="E12" s="1083"/>
      <c r="F12" s="1083"/>
      <c r="G12" s="1069"/>
      <c r="H12" s="727" t="s">
        <v>1739</v>
      </c>
    </row>
    <row r="13" spans="2:8" ht="71.25" customHeight="1" thickBot="1" x14ac:dyDescent="0.3">
      <c r="B13" s="1069"/>
      <c r="C13" s="1083"/>
      <c r="D13" s="1082"/>
      <c r="E13" s="1085"/>
      <c r="F13" s="1085"/>
      <c r="G13" s="1082"/>
      <c r="H13" s="722" t="s">
        <v>1740</v>
      </c>
    </row>
    <row r="14" spans="2:8" ht="66.75" customHeight="1" thickTop="1" x14ac:dyDescent="0.25">
      <c r="B14" s="1069"/>
      <c r="C14" s="1083"/>
      <c r="D14" s="1075" t="s">
        <v>1147</v>
      </c>
      <c r="E14" s="1075" t="s">
        <v>1358</v>
      </c>
      <c r="F14" s="1075" t="s">
        <v>1188</v>
      </c>
      <c r="G14" s="718" t="s">
        <v>1728</v>
      </c>
      <c r="H14" s="726" t="s">
        <v>1741</v>
      </c>
    </row>
    <row r="15" spans="2:8" ht="60" customHeight="1" x14ac:dyDescent="0.25">
      <c r="B15" s="1069"/>
      <c r="C15" s="1083"/>
      <c r="D15" s="1075"/>
      <c r="E15" s="1075"/>
      <c r="F15" s="1075"/>
      <c r="G15" s="1069" t="s">
        <v>1729</v>
      </c>
      <c r="H15" s="727" t="s">
        <v>1742</v>
      </c>
    </row>
    <row r="16" spans="2:8" ht="110.25" customHeight="1" x14ac:dyDescent="0.25">
      <c r="B16" s="1069"/>
      <c r="C16" s="1083"/>
      <c r="D16" s="1075"/>
      <c r="E16" s="1075"/>
      <c r="F16" s="1075"/>
      <c r="G16" s="1069"/>
      <c r="H16" s="727" t="s">
        <v>1743</v>
      </c>
    </row>
    <row r="17" spans="2:8" ht="105.75" customHeight="1" x14ac:dyDescent="0.25">
      <c r="B17" s="1069"/>
      <c r="C17" s="1083"/>
      <c r="D17" s="1075"/>
      <c r="E17" s="1075"/>
      <c r="F17" s="1075"/>
      <c r="G17" s="1069"/>
      <c r="H17" s="727" t="s">
        <v>1744</v>
      </c>
    </row>
    <row r="18" spans="2:8" ht="78" customHeight="1" x14ac:dyDescent="0.25">
      <c r="B18" s="1069"/>
      <c r="C18" s="1083"/>
      <c r="D18" s="1075"/>
      <c r="E18" s="1075"/>
      <c r="F18" s="1075"/>
      <c r="G18" s="1069"/>
      <c r="H18" s="727" t="s">
        <v>1907</v>
      </c>
    </row>
    <row r="19" spans="2:8" ht="106.5" customHeight="1" x14ac:dyDescent="0.25">
      <c r="B19" s="1069"/>
      <c r="C19" s="1083"/>
      <c r="D19" s="1075"/>
      <c r="E19" s="1075"/>
      <c r="F19" s="1075"/>
      <c r="G19" s="1069"/>
      <c r="H19" s="727" t="s">
        <v>1908</v>
      </c>
    </row>
    <row r="20" spans="2:8" ht="66.75" customHeight="1" x14ac:dyDescent="0.25">
      <c r="B20" s="1069"/>
      <c r="C20" s="1083"/>
      <c r="D20" s="1075"/>
      <c r="E20" s="1075"/>
      <c r="F20" s="1075"/>
      <c r="G20" s="1069"/>
      <c r="H20" s="727" t="s">
        <v>1655</v>
      </c>
    </row>
    <row r="21" spans="2:8" ht="156" customHeight="1" x14ac:dyDescent="0.25">
      <c r="B21" s="1069"/>
      <c r="C21" s="1083"/>
      <c r="D21" s="1075"/>
      <c r="E21" s="1075"/>
      <c r="F21" s="1075"/>
      <c r="G21" s="1069"/>
      <c r="H21" s="727" t="s">
        <v>1909</v>
      </c>
    </row>
    <row r="22" spans="2:8" ht="124.5" customHeight="1" x14ac:dyDescent="0.25">
      <c r="B22" s="1069"/>
      <c r="C22" s="1083"/>
      <c r="D22" s="1075"/>
      <c r="E22" s="1075"/>
      <c r="F22" s="1075"/>
      <c r="G22" s="1069"/>
      <c r="H22" s="727" t="s">
        <v>1910</v>
      </c>
    </row>
    <row r="23" spans="2:8" ht="63.75" customHeight="1" x14ac:dyDescent="0.25">
      <c r="B23" s="1069"/>
      <c r="C23" s="1083"/>
      <c r="D23" s="1075"/>
      <c r="E23" s="1075"/>
      <c r="F23" s="1075"/>
      <c r="G23" s="1069"/>
      <c r="H23" s="727" t="s">
        <v>1745</v>
      </c>
    </row>
    <row r="24" spans="2:8" ht="103.5" customHeight="1" x14ac:dyDescent="0.25">
      <c r="B24" s="1069"/>
      <c r="C24" s="1083"/>
      <c r="D24" s="1075"/>
      <c r="E24" s="1075"/>
      <c r="F24" s="1075"/>
      <c r="G24" s="1069" t="s">
        <v>1730</v>
      </c>
      <c r="H24" s="727" t="s">
        <v>1746</v>
      </c>
    </row>
    <row r="25" spans="2:8" ht="135.75" customHeight="1" x14ac:dyDescent="0.25">
      <c r="B25" s="1069"/>
      <c r="C25" s="1083"/>
      <c r="D25" s="1075"/>
      <c r="E25" s="1075"/>
      <c r="F25" s="1075"/>
      <c r="G25" s="1069"/>
      <c r="H25" s="727" t="s">
        <v>1747</v>
      </c>
    </row>
    <row r="26" spans="2:8" ht="93.75" customHeight="1" x14ac:dyDescent="0.25">
      <c r="B26" s="1069"/>
      <c r="C26" s="1083"/>
      <c r="D26" s="1075"/>
      <c r="E26" s="1075"/>
      <c r="F26" s="1075"/>
      <c r="G26" s="1069" t="s">
        <v>1731</v>
      </c>
      <c r="H26" s="727" t="s">
        <v>1748</v>
      </c>
    </row>
    <row r="27" spans="2:8" ht="126.75" customHeight="1" x14ac:dyDescent="0.25">
      <c r="B27" s="1069"/>
      <c r="C27" s="1083"/>
      <c r="D27" s="1075"/>
      <c r="E27" s="1075"/>
      <c r="F27" s="1075"/>
      <c r="G27" s="1069"/>
      <c r="H27" s="727" t="s">
        <v>1749</v>
      </c>
    </row>
    <row r="28" spans="2:8" ht="124.5" customHeight="1" x14ac:dyDescent="0.25">
      <c r="B28" s="1069"/>
      <c r="C28" s="1083"/>
      <c r="D28" s="1075"/>
      <c r="E28" s="1075"/>
      <c r="F28" s="1075"/>
      <c r="G28" s="1069"/>
      <c r="H28" s="727" t="s">
        <v>1750</v>
      </c>
    </row>
    <row r="29" spans="2:8" ht="168.75" customHeight="1" x14ac:dyDescent="0.25">
      <c r="B29" s="1069"/>
      <c r="C29" s="1083"/>
      <c r="D29" s="1075"/>
      <c r="E29" s="1075"/>
      <c r="F29" s="1075"/>
      <c r="G29" s="1069"/>
      <c r="H29" s="727" t="s">
        <v>1751</v>
      </c>
    </row>
    <row r="30" spans="2:8" ht="160.5" customHeight="1" x14ac:dyDescent="0.25">
      <c r="B30" s="1069"/>
      <c r="C30" s="1083"/>
      <c r="D30" s="1075"/>
      <c r="E30" s="1075"/>
      <c r="F30" s="1075"/>
      <c r="G30" s="1069"/>
      <c r="H30" s="727" t="s">
        <v>1752</v>
      </c>
    </row>
    <row r="31" spans="2:8" ht="184.5" customHeight="1" x14ac:dyDescent="0.25">
      <c r="B31" s="1069"/>
      <c r="C31" s="1083"/>
      <c r="D31" s="1075"/>
      <c r="E31" s="1075"/>
      <c r="F31" s="1075"/>
      <c r="G31" s="1073" t="s">
        <v>1732</v>
      </c>
      <c r="H31" s="727" t="s">
        <v>1753</v>
      </c>
    </row>
    <row r="32" spans="2:8" ht="85.5" customHeight="1" x14ac:dyDescent="0.25">
      <c r="B32" s="1069"/>
      <c r="C32" s="1083"/>
      <c r="D32" s="1075"/>
      <c r="E32" s="1075"/>
      <c r="F32" s="1075"/>
      <c r="G32" s="1075"/>
      <c r="H32" s="727" t="s">
        <v>1754</v>
      </c>
    </row>
    <row r="33" spans="2:8" ht="83.25" customHeight="1" x14ac:dyDescent="0.25">
      <c r="B33" s="1069"/>
      <c r="C33" s="1083"/>
      <c r="D33" s="1075"/>
      <c r="E33" s="1075"/>
      <c r="F33" s="1075"/>
      <c r="G33" s="1075"/>
      <c r="H33" s="727" t="s">
        <v>1755</v>
      </c>
    </row>
    <row r="34" spans="2:8" ht="84" customHeight="1" x14ac:dyDescent="0.25">
      <c r="B34" s="1069"/>
      <c r="C34" s="1083"/>
      <c r="D34" s="1075"/>
      <c r="E34" s="1075"/>
      <c r="F34" s="1075"/>
      <c r="G34" s="1075"/>
      <c r="H34" s="727" t="s">
        <v>1921</v>
      </c>
    </row>
    <row r="35" spans="2:8" ht="111.75" customHeight="1" x14ac:dyDescent="0.25">
      <c r="B35" s="1069"/>
      <c r="C35" s="1083"/>
      <c r="D35" s="1075"/>
      <c r="E35" s="1075"/>
      <c r="F35" s="1075"/>
      <c r="G35" s="1074"/>
      <c r="H35" s="727" t="s">
        <v>1923</v>
      </c>
    </row>
    <row r="36" spans="2:8" ht="141" customHeight="1" x14ac:dyDescent="0.25">
      <c r="B36" s="1069"/>
      <c r="C36" s="1083"/>
      <c r="D36" s="1075"/>
      <c r="E36" s="1075"/>
      <c r="F36" s="1075"/>
      <c r="G36" s="1069" t="s">
        <v>1733</v>
      </c>
      <c r="H36" s="727" t="s">
        <v>1756</v>
      </c>
    </row>
    <row r="37" spans="2:8" ht="169.5" customHeight="1" x14ac:dyDescent="0.25">
      <c r="B37" s="1069"/>
      <c r="C37" s="1083"/>
      <c r="D37" s="1074"/>
      <c r="E37" s="1074"/>
      <c r="F37" s="1074"/>
      <c r="G37" s="1069"/>
      <c r="H37" s="727" t="s">
        <v>1757</v>
      </c>
    </row>
  </sheetData>
  <mergeCells count="17">
    <mergeCell ref="B3:B37"/>
    <mergeCell ref="C3:C37"/>
    <mergeCell ref="D3:D13"/>
    <mergeCell ref="E3:E13"/>
    <mergeCell ref="F3:F13"/>
    <mergeCell ref="G36:G37"/>
    <mergeCell ref="F14:F37"/>
    <mergeCell ref="E14:E37"/>
    <mergeCell ref="D14:D37"/>
    <mergeCell ref="G24:G25"/>
    <mergeCell ref="G26:G30"/>
    <mergeCell ref="G15:G23"/>
    <mergeCell ref="G3:G4"/>
    <mergeCell ref="G5:G7"/>
    <mergeCell ref="G9:G10"/>
    <mergeCell ref="G31:G35"/>
    <mergeCell ref="G11:G13"/>
  </mergeCells>
  <printOptions horizontalCentered="1" verticalCentered="1"/>
  <pageMargins left="0.70866141732283472" right="0.70866141732283472" top="0.55118110236220474" bottom="0.55118110236220474" header="0.31496062992125984" footer="0.31496062992125984"/>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E3" sqref="E3:E5"/>
    </sheetView>
  </sheetViews>
  <sheetFormatPr baseColWidth="10" defaultRowHeight="15" x14ac:dyDescent="0.25"/>
  <cols>
    <col min="1" max="1" width="4.7109375" style="628" customWidth="1"/>
    <col min="2" max="3" width="17.7109375" style="628" customWidth="1"/>
    <col min="4" max="5" width="20" style="628" customWidth="1"/>
    <col min="6" max="6" width="17.5703125" style="628" customWidth="1"/>
    <col min="7" max="7" width="17.42578125" style="628" customWidth="1"/>
    <col min="8" max="8" width="14.4257812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90" x14ac:dyDescent="0.25">
      <c r="B3" s="1069" t="s">
        <v>961</v>
      </c>
      <c r="C3" s="1069" t="s">
        <v>1895</v>
      </c>
      <c r="D3" s="1069" t="s">
        <v>1759</v>
      </c>
      <c r="E3" s="1069" t="s">
        <v>1852</v>
      </c>
      <c r="F3" s="1069" t="s">
        <v>1853</v>
      </c>
      <c r="G3" s="1069" t="s">
        <v>1152</v>
      </c>
      <c r="H3" s="727" t="s">
        <v>1854</v>
      </c>
    </row>
    <row r="4" spans="2:8" ht="105" x14ac:dyDescent="0.25">
      <c r="B4" s="1069"/>
      <c r="C4" s="1069"/>
      <c r="D4" s="1069"/>
      <c r="E4" s="1069"/>
      <c r="F4" s="1069"/>
      <c r="G4" s="1069"/>
      <c r="H4" s="727" t="s">
        <v>1855</v>
      </c>
    </row>
    <row r="5" spans="2:8" ht="120" x14ac:dyDescent="0.25">
      <c r="B5" s="1069"/>
      <c r="C5" s="1069"/>
      <c r="D5" s="1069"/>
      <c r="E5" s="1069"/>
      <c r="F5" s="1069"/>
      <c r="G5" s="1069"/>
      <c r="H5" s="727" t="s">
        <v>1856</v>
      </c>
    </row>
  </sheetData>
  <mergeCells count="6">
    <mergeCell ref="G3:G5"/>
    <mergeCell ref="B3:B5"/>
    <mergeCell ref="C3:C5"/>
    <mergeCell ref="D3:D5"/>
    <mergeCell ref="E3:E5"/>
    <mergeCell ref="F3:F5"/>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
  <sheetViews>
    <sheetView workbookViewId="0">
      <selection activeCell="E3" sqref="E3"/>
    </sheetView>
  </sheetViews>
  <sheetFormatPr baseColWidth="10" defaultRowHeight="15" x14ac:dyDescent="0.25"/>
  <cols>
    <col min="1" max="1" width="4.28515625" style="628" customWidth="1"/>
    <col min="2" max="3" width="17.7109375" style="628" customWidth="1"/>
    <col min="4" max="5" width="20" style="628" customWidth="1"/>
    <col min="6" max="6" width="16.42578125" style="628" customWidth="1"/>
    <col min="7" max="7" width="15" style="628" customWidth="1"/>
    <col min="8" max="8" width="16.42578125" style="628" customWidth="1"/>
    <col min="9" max="16384" width="11.42578125" style="628"/>
  </cols>
  <sheetData>
    <row r="1" spans="2:10" ht="15.75" thickBot="1" x14ac:dyDescent="0.3"/>
    <row r="2" spans="2:10" ht="41.25" customHeight="1" thickTop="1" x14ac:dyDescent="0.25">
      <c r="B2" s="629" t="s">
        <v>934</v>
      </c>
      <c r="C2" s="629" t="s">
        <v>1067</v>
      </c>
      <c r="D2" s="640" t="s">
        <v>1134</v>
      </c>
      <c r="E2" s="630" t="s">
        <v>1177</v>
      </c>
      <c r="F2" s="630" t="s">
        <v>1133</v>
      </c>
      <c r="G2" s="639" t="s">
        <v>1178</v>
      </c>
      <c r="H2" s="642" t="s">
        <v>966</v>
      </c>
    </row>
    <row r="3" spans="2:10" ht="147" customHeight="1" x14ac:dyDescent="0.25">
      <c r="B3" s="720" t="s">
        <v>1154</v>
      </c>
      <c r="C3" s="720" t="s">
        <v>1894</v>
      </c>
      <c r="D3" s="720" t="s">
        <v>1857</v>
      </c>
      <c r="E3" s="720" t="s">
        <v>1943</v>
      </c>
      <c r="F3" s="720" t="s">
        <v>1760</v>
      </c>
      <c r="G3" s="720" t="s">
        <v>1761</v>
      </c>
      <c r="H3" s="720" t="s">
        <v>1762</v>
      </c>
      <c r="J3" s="729"/>
    </row>
  </sheetData>
  <pageMargins left="0.7" right="0.7"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E3" sqref="E3:E7"/>
    </sheetView>
  </sheetViews>
  <sheetFormatPr baseColWidth="10" defaultRowHeight="15" x14ac:dyDescent="0.25"/>
  <cols>
    <col min="1" max="1" width="3" style="628" customWidth="1"/>
    <col min="2" max="3" width="17.7109375" style="628" customWidth="1"/>
    <col min="4" max="5" width="20" style="628" customWidth="1"/>
    <col min="6" max="6" width="14.42578125" style="628" customWidth="1"/>
    <col min="7" max="7" width="17.28515625" style="628" customWidth="1"/>
    <col min="8" max="8" width="20.2851562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75" customHeight="1" x14ac:dyDescent="0.25">
      <c r="B3" s="1069" t="s">
        <v>1763</v>
      </c>
      <c r="C3" s="1069" t="s">
        <v>1944</v>
      </c>
      <c r="D3" s="1069" t="s">
        <v>1847</v>
      </c>
      <c r="E3" s="1069" t="s">
        <v>1858</v>
      </c>
      <c r="F3" s="1069" t="s">
        <v>1764</v>
      </c>
      <c r="G3" s="1073" t="s">
        <v>1765</v>
      </c>
      <c r="H3" s="648" t="s">
        <v>1768</v>
      </c>
    </row>
    <row r="4" spans="2:8" ht="72.75" customHeight="1" x14ac:dyDescent="0.25">
      <c r="B4" s="1069"/>
      <c r="C4" s="1069"/>
      <c r="D4" s="1069"/>
      <c r="E4" s="1069"/>
      <c r="F4" s="1069"/>
      <c r="G4" s="1074"/>
      <c r="H4" s="727" t="s">
        <v>1769</v>
      </c>
    </row>
    <row r="5" spans="2:8" ht="60" x14ac:dyDescent="0.25">
      <c r="B5" s="1069"/>
      <c r="C5" s="1069"/>
      <c r="D5" s="1069"/>
      <c r="E5" s="1069"/>
      <c r="F5" s="1069"/>
      <c r="G5" s="648" t="s">
        <v>1766</v>
      </c>
      <c r="H5" s="648" t="s">
        <v>1770</v>
      </c>
    </row>
    <row r="6" spans="2:8" ht="90" x14ac:dyDescent="0.25">
      <c r="B6" s="1069"/>
      <c r="C6" s="1069"/>
      <c r="D6" s="1069"/>
      <c r="E6" s="1069"/>
      <c r="F6" s="1069"/>
      <c r="G6" s="1069" t="s">
        <v>1767</v>
      </c>
      <c r="H6" s="648" t="s">
        <v>1771</v>
      </c>
    </row>
    <row r="7" spans="2:8" ht="75" customHeight="1" x14ac:dyDescent="0.25">
      <c r="B7" s="1069"/>
      <c r="C7" s="1069"/>
      <c r="D7" s="1069"/>
      <c r="E7" s="1069"/>
      <c r="F7" s="1069"/>
      <c r="G7" s="1069"/>
      <c r="H7" s="727" t="s">
        <v>1772</v>
      </c>
    </row>
  </sheetData>
  <mergeCells count="7">
    <mergeCell ref="B3:B7"/>
    <mergeCell ref="G6:G7"/>
    <mergeCell ref="F3:F7"/>
    <mergeCell ref="E3:E7"/>
    <mergeCell ref="D3:D7"/>
    <mergeCell ref="C3:C7"/>
    <mergeCell ref="G3:G4"/>
  </mergeCells>
  <pageMargins left="0.7" right="0.7" top="0.75" bottom="0.75" header="0.3" footer="0.3"/>
  <pageSetup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3"/>
  <sheetViews>
    <sheetView topLeftCell="A27" zoomScale="80" zoomScaleNormal="80" workbookViewId="0">
      <selection activeCell="E28" sqref="E28:E33"/>
    </sheetView>
  </sheetViews>
  <sheetFormatPr baseColWidth="10" defaultRowHeight="15" x14ac:dyDescent="0.25"/>
  <cols>
    <col min="1" max="1" width="6" style="628" customWidth="1"/>
    <col min="2" max="3" width="17.7109375" style="628" customWidth="1"/>
    <col min="4" max="5" width="20" style="628" customWidth="1"/>
    <col min="6" max="6" width="14.42578125" style="628" customWidth="1"/>
    <col min="7" max="7" width="21.7109375" style="628" customWidth="1"/>
    <col min="8" max="8" width="25.140625" style="628" customWidth="1"/>
    <col min="9" max="16384" width="11.42578125" style="628"/>
  </cols>
  <sheetData>
    <row r="1" spans="2:8" ht="15.75" thickBot="1" x14ac:dyDescent="0.3"/>
    <row r="2" spans="2:8" ht="60.75" customHeight="1" thickTop="1" x14ac:dyDescent="0.25">
      <c r="B2" s="629" t="s">
        <v>934</v>
      </c>
      <c r="C2" s="629" t="s">
        <v>1067</v>
      </c>
      <c r="D2" s="640" t="s">
        <v>1134</v>
      </c>
      <c r="E2" s="630" t="s">
        <v>1177</v>
      </c>
      <c r="F2" s="630" t="s">
        <v>1133</v>
      </c>
      <c r="G2" s="639" t="s">
        <v>1178</v>
      </c>
      <c r="H2" s="642" t="s">
        <v>966</v>
      </c>
    </row>
    <row r="3" spans="2:8" ht="108" customHeight="1" x14ac:dyDescent="0.25">
      <c r="B3" s="1069" t="s">
        <v>1773</v>
      </c>
      <c r="C3" s="1069" t="s">
        <v>1893</v>
      </c>
      <c r="D3" s="1069" t="s">
        <v>1848</v>
      </c>
      <c r="E3" s="1076" t="s">
        <v>1859</v>
      </c>
      <c r="F3" s="1069" t="s">
        <v>1865</v>
      </c>
      <c r="G3" s="1073" t="s">
        <v>1774</v>
      </c>
      <c r="H3" s="690" t="s">
        <v>1786</v>
      </c>
    </row>
    <row r="4" spans="2:8" ht="53.25" customHeight="1" x14ac:dyDescent="0.25">
      <c r="B4" s="1069"/>
      <c r="C4" s="1069"/>
      <c r="D4" s="1069"/>
      <c r="E4" s="1076"/>
      <c r="F4" s="1069"/>
      <c r="G4" s="1075"/>
      <c r="H4" s="643" t="s">
        <v>1787</v>
      </c>
    </row>
    <row r="5" spans="2:8" ht="87" customHeight="1" x14ac:dyDescent="0.25">
      <c r="B5" s="1069"/>
      <c r="C5" s="1069"/>
      <c r="D5" s="1069"/>
      <c r="E5" s="1076"/>
      <c r="F5" s="1069"/>
      <c r="G5" s="1075"/>
      <c r="H5" s="690" t="s">
        <v>1788</v>
      </c>
    </row>
    <row r="6" spans="2:8" ht="99" customHeight="1" x14ac:dyDescent="0.25">
      <c r="B6" s="1069"/>
      <c r="C6" s="1069"/>
      <c r="D6" s="1069"/>
      <c r="E6" s="1076"/>
      <c r="F6" s="1069"/>
      <c r="G6" s="1075"/>
      <c r="H6" s="690" t="s">
        <v>1789</v>
      </c>
    </row>
    <row r="7" spans="2:8" ht="78.75" customHeight="1" x14ac:dyDescent="0.25">
      <c r="B7" s="1069"/>
      <c r="C7" s="1069"/>
      <c r="D7" s="1069"/>
      <c r="E7" s="1076"/>
      <c r="F7" s="1069"/>
      <c r="G7" s="1075"/>
      <c r="H7" s="690" t="s">
        <v>1790</v>
      </c>
    </row>
    <row r="8" spans="2:8" ht="144" customHeight="1" x14ac:dyDescent="0.25">
      <c r="B8" s="1069"/>
      <c r="C8" s="1069"/>
      <c r="D8" s="1069"/>
      <c r="E8" s="1076"/>
      <c r="F8" s="1069"/>
      <c r="G8" s="1075"/>
      <c r="H8" s="690" t="s">
        <v>1791</v>
      </c>
    </row>
    <row r="9" spans="2:8" ht="72" customHeight="1" x14ac:dyDescent="0.25">
      <c r="B9" s="1069"/>
      <c r="C9" s="1069"/>
      <c r="D9" s="1069"/>
      <c r="E9" s="1076"/>
      <c r="F9" s="1069"/>
      <c r="G9" s="1075"/>
      <c r="H9" s="690" t="s">
        <v>1792</v>
      </c>
    </row>
    <row r="10" spans="2:8" ht="73.5" customHeight="1" x14ac:dyDescent="0.25">
      <c r="B10" s="1069"/>
      <c r="C10" s="1069"/>
      <c r="D10" s="1069"/>
      <c r="E10" s="1076"/>
      <c r="F10" s="1069"/>
      <c r="G10" s="1074"/>
      <c r="H10" s="690" t="s">
        <v>1793</v>
      </c>
    </row>
    <row r="11" spans="2:8" ht="92.25" customHeight="1" x14ac:dyDescent="0.25">
      <c r="B11" s="1069"/>
      <c r="C11" s="1069"/>
      <c r="D11" s="1069"/>
      <c r="E11" s="1076"/>
      <c r="F11" s="1069"/>
      <c r="G11" s="1073" t="s">
        <v>1775</v>
      </c>
      <c r="H11" s="641" t="s">
        <v>1794</v>
      </c>
    </row>
    <row r="12" spans="2:8" ht="109.5" customHeight="1" x14ac:dyDescent="0.25">
      <c r="B12" s="1069"/>
      <c r="C12" s="1069"/>
      <c r="D12" s="1069"/>
      <c r="E12" s="1076"/>
      <c r="F12" s="1069"/>
      <c r="G12" s="1075"/>
      <c r="H12" s="643" t="s">
        <v>1795</v>
      </c>
    </row>
    <row r="13" spans="2:8" ht="114" customHeight="1" x14ac:dyDescent="0.25">
      <c r="B13" s="1069"/>
      <c r="C13" s="1069"/>
      <c r="D13" s="1069"/>
      <c r="E13" s="1076"/>
      <c r="F13" s="1069"/>
      <c r="G13" s="1075"/>
      <c r="H13" s="690" t="s">
        <v>1796</v>
      </c>
    </row>
    <row r="14" spans="2:8" ht="78" customHeight="1" x14ac:dyDescent="0.25">
      <c r="B14" s="1069"/>
      <c r="C14" s="1069"/>
      <c r="D14" s="1069"/>
      <c r="E14" s="1076"/>
      <c r="F14" s="1069"/>
      <c r="G14" s="1074"/>
      <c r="H14" s="643" t="s">
        <v>1797</v>
      </c>
    </row>
    <row r="15" spans="2:8" ht="98.25" customHeight="1" x14ac:dyDescent="0.25">
      <c r="B15" s="1069"/>
      <c r="C15" s="1069"/>
      <c r="D15" s="1069"/>
      <c r="E15" s="1076"/>
      <c r="F15" s="1069"/>
      <c r="G15" s="641" t="s">
        <v>1776</v>
      </c>
      <c r="H15" s="641" t="s">
        <v>1818</v>
      </c>
    </row>
    <row r="16" spans="2:8" ht="90" customHeight="1" x14ac:dyDescent="0.25">
      <c r="B16" s="1069"/>
      <c r="C16" s="1069"/>
      <c r="D16" s="1069" t="s">
        <v>1851</v>
      </c>
      <c r="E16" s="1069" t="s">
        <v>1860</v>
      </c>
      <c r="F16" s="1069" t="s">
        <v>1866</v>
      </c>
      <c r="G16" s="1073" t="s">
        <v>1777</v>
      </c>
      <c r="H16" s="641" t="s">
        <v>1798</v>
      </c>
    </row>
    <row r="17" spans="2:8" ht="75" x14ac:dyDescent="0.25">
      <c r="B17" s="1069"/>
      <c r="C17" s="1069"/>
      <c r="D17" s="1069"/>
      <c r="E17" s="1069"/>
      <c r="F17" s="1069"/>
      <c r="G17" s="1075"/>
      <c r="H17" s="643" t="s">
        <v>1799</v>
      </c>
    </row>
    <row r="18" spans="2:8" ht="102" customHeight="1" x14ac:dyDescent="0.25">
      <c r="B18" s="1069"/>
      <c r="C18" s="1069"/>
      <c r="D18" s="1069"/>
      <c r="E18" s="1069"/>
      <c r="F18" s="1069"/>
      <c r="G18" s="1075"/>
      <c r="H18" s="643" t="s">
        <v>1800</v>
      </c>
    </row>
    <row r="19" spans="2:8" ht="75" x14ac:dyDescent="0.25">
      <c r="B19" s="1069"/>
      <c r="C19" s="1069"/>
      <c r="D19" s="1069"/>
      <c r="E19" s="1069"/>
      <c r="F19" s="1069"/>
      <c r="G19" s="1075"/>
      <c r="H19" s="643" t="s">
        <v>1801</v>
      </c>
    </row>
    <row r="20" spans="2:8" ht="60" x14ac:dyDescent="0.25">
      <c r="B20" s="1069"/>
      <c r="C20" s="1069"/>
      <c r="D20" s="1069"/>
      <c r="E20" s="1069"/>
      <c r="F20" s="1069"/>
      <c r="G20" s="1075"/>
      <c r="H20" s="643" t="s">
        <v>1802</v>
      </c>
    </row>
    <row r="21" spans="2:8" ht="86.25" customHeight="1" x14ac:dyDescent="0.25">
      <c r="B21" s="1069"/>
      <c r="C21" s="1069"/>
      <c r="D21" s="1069"/>
      <c r="E21" s="1069"/>
      <c r="F21" s="1069"/>
      <c r="G21" s="1073" t="s">
        <v>1778</v>
      </c>
      <c r="H21" s="641" t="s">
        <v>1803</v>
      </c>
    </row>
    <row r="22" spans="2:8" ht="89.25" customHeight="1" x14ac:dyDescent="0.25">
      <c r="B22" s="1069"/>
      <c r="C22" s="1069"/>
      <c r="D22" s="1069"/>
      <c r="E22" s="1069"/>
      <c r="F22" s="1069"/>
      <c r="G22" s="1075"/>
      <c r="H22" s="643" t="s">
        <v>1804</v>
      </c>
    </row>
    <row r="23" spans="2:8" ht="96" customHeight="1" x14ac:dyDescent="0.25">
      <c r="B23" s="1069"/>
      <c r="C23" s="1069"/>
      <c r="D23" s="1069"/>
      <c r="E23" s="1069"/>
      <c r="F23" s="1069"/>
      <c r="G23" s="1075"/>
      <c r="H23" s="643" t="s">
        <v>1805</v>
      </c>
    </row>
    <row r="24" spans="2:8" ht="82.5" customHeight="1" x14ac:dyDescent="0.25">
      <c r="B24" s="1069"/>
      <c r="C24" s="1069"/>
      <c r="D24" s="1069"/>
      <c r="E24" s="1069"/>
      <c r="F24" s="1069"/>
      <c r="G24" s="1074"/>
      <c r="H24" s="643" t="s">
        <v>1806</v>
      </c>
    </row>
    <row r="25" spans="2:8" ht="66.75" customHeight="1" x14ac:dyDescent="0.25">
      <c r="B25" s="1069"/>
      <c r="C25" s="1069"/>
      <c r="D25" s="1069" t="s">
        <v>1850</v>
      </c>
      <c r="E25" s="1076" t="s">
        <v>1861</v>
      </c>
      <c r="F25" s="1069" t="s">
        <v>1867</v>
      </c>
      <c r="G25" s="641" t="s">
        <v>1779</v>
      </c>
      <c r="H25" s="641" t="s">
        <v>1807</v>
      </c>
    </row>
    <row r="26" spans="2:8" ht="45" x14ac:dyDescent="0.25">
      <c r="B26" s="1069"/>
      <c r="C26" s="1069"/>
      <c r="D26" s="1069"/>
      <c r="E26" s="1076"/>
      <c r="F26" s="1069"/>
      <c r="G26" s="641" t="s">
        <v>1780</v>
      </c>
      <c r="H26" s="641" t="s">
        <v>1808</v>
      </c>
    </row>
    <row r="27" spans="2:8" ht="60" customHeight="1" x14ac:dyDescent="0.25">
      <c r="B27" s="1069"/>
      <c r="C27" s="1069"/>
      <c r="D27" s="1069"/>
      <c r="E27" s="1076"/>
      <c r="F27" s="1069"/>
      <c r="G27" s="641" t="s">
        <v>1781</v>
      </c>
      <c r="H27" s="641" t="s">
        <v>1809</v>
      </c>
    </row>
    <row r="28" spans="2:8" ht="90" customHeight="1" x14ac:dyDescent="0.25">
      <c r="B28" s="1069"/>
      <c r="C28" s="1069"/>
      <c r="D28" s="1069" t="s">
        <v>1849</v>
      </c>
      <c r="E28" s="1069" t="s">
        <v>1862</v>
      </c>
      <c r="F28" s="1069" t="s">
        <v>1869</v>
      </c>
      <c r="G28" s="641" t="s">
        <v>1782</v>
      </c>
      <c r="H28" s="641" t="s">
        <v>1810</v>
      </c>
    </row>
    <row r="29" spans="2:8" ht="75" x14ac:dyDescent="0.25">
      <c r="B29" s="1069"/>
      <c r="C29" s="1069"/>
      <c r="D29" s="1069"/>
      <c r="E29" s="1069"/>
      <c r="F29" s="1069"/>
      <c r="G29" s="641" t="s">
        <v>1783</v>
      </c>
      <c r="H29" s="641" t="s">
        <v>1811</v>
      </c>
    </row>
    <row r="30" spans="2:8" ht="90" customHeight="1" x14ac:dyDescent="0.25">
      <c r="B30" s="1069"/>
      <c r="C30" s="1069"/>
      <c r="D30" s="1069"/>
      <c r="E30" s="1069"/>
      <c r="F30" s="1069"/>
      <c r="G30" s="1073" t="s">
        <v>1784</v>
      </c>
      <c r="H30" s="690" t="s">
        <v>1812</v>
      </c>
    </row>
    <row r="31" spans="2:8" ht="105" customHeight="1" x14ac:dyDescent="0.25">
      <c r="B31" s="1069"/>
      <c r="C31" s="1069"/>
      <c r="D31" s="1069"/>
      <c r="E31" s="1069"/>
      <c r="F31" s="1069"/>
      <c r="G31" s="1075"/>
      <c r="H31" s="690" t="s">
        <v>1813</v>
      </c>
    </row>
    <row r="32" spans="2:8" ht="83.25" customHeight="1" x14ac:dyDescent="0.25">
      <c r="B32" s="1069"/>
      <c r="C32" s="1069"/>
      <c r="D32" s="1069"/>
      <c r="E32" s="1069"/>
      <c r="F32" s="1069"/>
      <c r="G32" s="1074"/>
      <c r="H32" s="690" t="s">
        <v>1814</v>
      </c>
    </row>
    <row r="33" spans="2:8" ht="96.75" customHeight="1" x14ac:dyDescent="0.25">
      <c r="B33" s="1069"/>
      <c r="C33" s="1069"/>
      <c r="D33" s="1069"/>
      <c r="E33" s="1069"/>
      <c r="F33" s="1069"/>
      <c r="G33" s="720" t="s">
        <v>1785</v>
      </c>
      <c r="H33" s="720" t="s">
        <v>1815</v>
      </c>
    </row>
  </sheetData>
  <mergeCells count="19">
    <mergeCell ref="G3:G10"/>
    <mergeCell ref="G11:G14"/>
    <mergeCell ref="G30:G32"/>
    <mergeCell ref="G16:G20"/>
    <mergeCell ref="G21:G24"/>
    <mergeCell ref="B3:B33"/>
    <mergeCell ref="C3:C33"/>
    <mergeCell ref="D28:D33"/>
    <mergeCell ref="E28:E33"/>
    <mergeCell ref="F28:F33"/>
    <mergeCell ref="E3:E15"/>
    <mergeCell ref="E25:E27"/>
    <mergeCell ref="D3:D15"/>
    <mergeCell ref="D25:D27"/>
    <mergeCell ref="D16:D24"/>
    <mergeCell ref="E16:E24"/>
    <mergeCell ref="F3:F15"/>
    <mergeCell ref="F25:F27"/>
    <mergeCell ref="F16:F24"/>
  </mergeCells>
  <pageMargins left="0.70866141732283472" right="0.70866141732283472" top="0.74803149606299213" bottom="0.74803149606299213" header="0.31496062992125984" footer="0.31496062992125984"/>
  <pageSetup scale="8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4" workbookViewId="0">
      <selection activeCell="E7" sqref="E7:E9"/>
    </sheetView>
  </sheetViews>
  <sheetFormatPr baseColWidth="10" defaultRowHeight="15" x14ac:dyDescent="0.25"/>
  <cols>
    <col min="1" max="1" width="5.140625" style="628" customWidth="1"/>
    <col min="2" max="3" width="17.7109375" style="628" customWidth="1"/>
    <col min="4" max="5" width="20" style="628" customWidth="1"/>
    <col min="6" max="6" width="14.42578125" style="628" customWidth="1"/>
    <col min="7" max="7" width="15.85546875" style="628" customWidth="1"/>
    <col min="8" max="8" width="20" style="628" customWidth="1"/>
    <col min="9" max="16384" width="11.42578125" style="628"/>
  </cols>
  <sheetData>
    <row r="1" spans="2:8" ht="15.75" thickBot="1" x14ac:dyDescent="0.3"/>
    <row r="2" spans="2:8" ht="41.25" customHeight="1" thickTop="1" x14ac:dyDescent="0.25">
      <c r="B2" s="629" t="s">
        <v>934</v>
      </c>
      <c r="C2" s="629" t="s">
        <v>1067</v>
      </c>
      <c r="D2" s="640" t="s">
        <v>1134</v>
      </c>
      <c r="E2" s="667" t="s">
        <v>1177</v>
      </c>
      <c r="F2" s="667" t="s">
        <v>1133</v>
      </c>
      <c r="G2" s="666" t="s">
        <v>1178</v>
      </c>
      <c r="H2" s="642" t="s">
        <v>966</v>
      </c>
    </row>
    <row r="3" spans="2:8" ht="78" customHeight="1" x14ac:dyDescent="0.25">
      <c r="B3" s="1069" t="s">
        <v>1820</v>
      </c>
      <c r="C3" s="1069" t="s">
        <v>1892</v>
      </c>
      <c r="D3" s="1073" t="s">
        <v>1870</v>
      </c>
      <c r="E3" s="1073" t="s">
        <v>1863</v>
      </c>
      <c r="F3" s="1073" t="s">
        <v>1821</v>
      </c>
      <c r="G3" s="1073" t="s">
        <v>1823</v>
      </c>
      <c r="H3" s="724" t="s">
        <v>1826</v>
      </c>
    </row>
    <row r="4" spans="2:8" ht="78" customHeight="1" x14ac:dyDescent="0.25">
      <c r="B4" s="1069"/>
      <c r="C4" s="1069"/>
      <c r="D4" s="1075"/>
      <c r="E4" s="1075"/>
      <c r="F4" s="1075"/>
      <c r="G4" s="1075"/>
      <c r="H4" s="724" t="s">
        <v>1827</v>
      </c>
    </row>
    <row r="5" spans="2:8" ht="78" customHeight="1" x14ac:dyDescent="0.25">
      <c r="B5" s="1069"/>
      <c r="C5" s="1069"/>
      <c r="D5" s="1075"/>
      <c r="E5" s="1075"/>
      <c r="F5" s="1075"/>
      <c r="G5" s="1075"/>
      <c r="H5" s="724" t="s">
        <v>1828</v>
      </c>
    </row>
    <row r="6" spans="2:8" ht="95.25" customHeight="1" x14ac:dyDescent="0.25">
      <c r="B6" s="1069"/>
      <c r="C6" s="1069"/>
      <c r="D6" s="1074"/>
      <c r="E6" s="1074"/>
      <c r="F6" s="1074"/>
      <c r="G6" s="1074"/>
      <c r="H6" s="724" t="s">
        <v>1829</v>
      </c>
    </row>
    <row r="7" spans="2:8" ht="88.5" customHeight="1" x14ac:dyDescent="0.25">
      <c r="B7" s="1069"/>
      <c r="C7" s="1069"/>
      <c r="D7" s="1069" t="s">
        <v>1871</v>
      </c>
      <c r="E7" s="1069" t="s">
        <v>1864</v>
      </c>
      <c r="F7" s="1069" t="s">
        <v>1822</v>
      </c>
      <c r="G7" s="1073" t="s">
        <v>1824</v>
      </c>
      <c r="H7" s="724" t="s">
        <v>1832</v>
      </c>
    </row>
    <row r="8" spans="2:8" ht="103.5" customHeight="1" x14ac:dyDescent="0.25">
      <c r="B8" s="1069"/>
      <c r="C8" s="1069"/>
      <c r="D8" s="1069"/>
      <c r="E8" s="1069"/>
      <c r="F8" s="1069"/>
      <c r="G8" s="1074"/>
      <c r="H8" s="724" t="s">
        <v>1830</v>
      </c>
    </row>
    <row r="9" spans="2:8" ht="111" customHeight="1" x14ac:dyDescent="0.25">
      <c r="B9" s="1069"/>
      <c r="C9" s="1069"/>
      <c r="D9" s="1069"/>
      <c r="E9" s="1069"/>
      <c r="F9" s="1083"/>
      <c r="G9" s="641" t="s">
        <v>1825</v>
      </c>
      <c r="H9" s="724" t="s">
        <v>1831</v>
      </c>
    </row>
  </sheetData>
  <mergeCells count="10">
    <mergeCell ref="F3:F6"/>
    <mergeCell ref="G3:G6"/>
    <mergeCell ref="G7:G8"/>
    <mergeCell ref="F7:F9"/>
    <mergeCell ref="B3:B9"/>
    <mergeCell ref="C3:C9"/>
    <mergeCell ref="D7:D9"/>
    <mergeCell ref="E7:E9"/>
    <mergeCell ref="D3:D6"/>
    <mergeCell ref="E3:E6"/>
  </mergeCells>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topLeftCell="A4" workbookViewId="0">
      <selection activeCell="E3" sqref="E3:E5"/>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16.42578125" style="628" customWidth="1"/>
    <col min="8" max="8" width="15.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195" customHeight="1" x14ac:dyDescent="0.25">
      <c r="B3" s="1069" t="s">
        <v>1833</v>
      </c>
      <c r="C3" s="1069" t="s">
        <v>1891</v>
      </c>
      <c r="D3" s="1069" t="s">
        <v>1872</v>
      </c>
      <c r="E3" s="1069" t="s">
        <v>1873</v>
      </c>
      <c r="F3" s="1069" t="s">
        <v>1834</v>
      </c>
      <c r="G3" s="1069" t="s">
        <v>1835</v>
      </c>
      <c r="H3" s="643" t="s">
        <v>1836</v>
      </c>
    </row>
    <row r="4" spans="2:8" ht="195" customHeight="1" x14ac:dyDescent="0.25">
      <c r="B4" s="1069"/>
      <c r="C4" s="1069"/>
      <c r="D4" s="1069"/>
      <c r="E4" s="1069"/>
      <c r="F4" s="1069"/>
      <c r="G4" s="1069"/>
      <c r="H4" s="717" t="s">
        <v>1837</v>
      </c>
    </row>
    <row r="5" spans="2:8" ht="118.5" customHeight="1" x14ac:dyDescent="0.25">
      <c r="B5" s="1069"/>
      <c r="C5" s="1069"/>
      <c r="D5" s="1069"/>
      <c r="E5" s="1069"/>
      <c r="F5" s="1069"/>
      <c r="G5" s="1069"/>
      <c r="H5" s="717" t="s">
        <v>1838</v>
      </c>
    </row>
  </sheetData>
  <mergeCells count="6">
    <mergeCell ref="G3:G5"/>
    <mergeCell ref="B3:B5"/>
    <mergeCell ref="C3:C5"/>
    <mergeCell ref="D3:D5"/>
    <mergeCell ref="E3:E5"/>
    <mergeCell ref="F3:F5"/>
  </mergeCells>
  <pageMargins left="0.7" right="0.7" top="0.75" bottom="0.75" header="0.3" footer="0.3"/>
  <pageSetup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
  <sheetViews>
    <sheetView topLeftCell="A9" workbookViewId="0">
      <selection activeCell="E9" sqref="E9:E10"/>
    </sheetView>
  </sheetViews>
  <sheetFormatPr baseColWidth="10" defaultRowHeight="15" x14ac:dyDescent="0.25"/>
  <cols>
    <col min="1" max="1" width="11.42578125" style="628"/>
    <col min="2" max="3" width="17.7109375" style="628" customWidth="1"/>
    <col min="4" max="5" width="20" style="628" customWidth="1"/>
    <col min="6" max="7" width="17.5703125"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80.25" customHeight="1" x14ac:dyDescent="0.25">
      <c r="B3" s="1069" t="s">
        <v>1845</v>
      </c>
      <c r="C3" s="1069" t="s">
        <v>1890</v>
      </c>
      <c r="D3" s="1069" t="s">
        <v>1874</v>
      </c>
      <c r="E3" s="1069" t="s">
        <v>1877</v>
      </c>
      <c r="F3" s="1069" t="s">
        <v>1846</v>
      </c>
      <c r="G3" s="1069" t="s">
        <v>1606</v>
      </c>
      <c r="H3" s="723" t="s">
        <v>1884</v>
      </c>
    </row>
    <row r="4" spans="2:8" ht="84" customHeight="1" x14ac:dyDescent="0.25">
      <c r="B4" s="1069"/>
      <c r="C4" s="1069"/>
      <c r="D4" s="1069"/>
      <c r="E4" s="1069"/>
      <c r="F4" s="1069"/>
      <c r="G4" s="1069"/>
      <c r="H4" s="723" t="s">
        <v>1885</v>
      </c>
    </row>
    <row r="5" spans="2:8" ht="66.75" customHeight="1" x14ac:dyDescent="0.25">
      <c r="B5" s="1069"/>
      <c r="C5" s="1069"/>
      <c r="D5" s="1069"/>
      <c r="E5" s="1069"/>
      <c r="F5" s="1069"/>
      <c r="G5" s="1069"/>
      <c r="H5" s="723" t="s">
        <v>1886</v>
      </c>
    </row>
    <row r="6" spans="2:8" ht="102.75" customHeight="1" x14ac:dyDescent="0.25">
      <c r="B6" s="1069"/>
      <c r="C6" s="1069"/>
      <c r="D6" s="1069"/>
      <c r="E6" s="1069"/>
      <c r="F6" s="1069"/>
      <c r="G6" s="1069"/>
      <c r="H6" s="723" t="s">
        <v>1887</v>
      </c>
    </row>
    <row r="7" spans="2:8" ht="102" customHeight="1" x14ac:dyDescent="0.25">
      <c r="B7" s="1069"/>
      <c r="C7" s="1069"/>
      <c r="D7" s="1069"/>
      <c r="E7" s="1069"/>
      <c r="F7" s="1069"/>
      <c r="G7" s="1069"/>
      <c r="H7" s="723" t="s">
        <v>1888</v>
      </c>
    </row>
    <row r="8" spans="2:8" ht="99" customHeight="1" x14ac:dyDescent="0.25">
      <c r="B8" s="1069"/>
      <c r="C8" s="1069"/>
      <c r="D8" s="1069"/>
      <c r="E8" s="1069"/>
      <c r="F8" s="1069"/>
      <c r="G8" s="1069"/>
      <c r="H8" s="723" t="s">
        <v>1889</v>
      </c>
    </row>
    <row r="9" spans="2:8" ht="89.25" customHeight="1" x14ac:dyDescent="0.25">
      <c r="B9" s="1069"/>
      <c r="C9" s="1069"/>
      <c r="D9" s="1069" t="s">
        <v>1875</v>
      </c>
      <c r="E9" s="1069" t="s">
        <v>1876</v>
      </c>
      <c r="F9" s="1069" t="s">
        <v>1904</v>
      </c>
      <c r="G9" s="1069" t="s">
        <v>1607</v>
      </c>
      <c r="H9" s="728" t="s">
        <v>1901</v>
      </c>
    </row>
    <row r="10" spans="2:8" ht="95.25" customHeight="1" x14ac:dyDescent="0.25">
      <c r="B10" s="1069"/>
      <c r="C10" s="1069"/>
      <c r="D10" s="1069"/>
      <c r="E10" s="1069"/>
      <c r="F10" s="1069"/>
      <c r="G10" s="1069"/>
      <c r="H10" s="728" t="s">
        <v>1902</v>
      </c>
    </row>
  </sheetData>
  <mergeCells count="10">
    <mergeCell ref="B3:B10"/>
    <mergeCell ref="C3:C10"/>
    <mergeCell ref="G3:G8"/>
    <mergeCell ref="F3:F8"/>
    <mergeCell ref="E3:E8"/>
    <mergeCell ref="D3:D8"/>
    <mergeCell ref="D9:D10"/>
    <mergeCell ref="E9:E10"/>
    <mergeCell ref="F9:F10"/>
    <mergeCell ref="G9:G10"/>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761"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758"/>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758"/>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758"/>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758"/>
      <c r="B9" s="5" t="s">
        <v>726</v>
      </c>
      <c r="C9" s="11" t="s">
        <v>875</v>
      </c>
      <c r="D9" s="3" t="s">
        <v>45</v>
      </c>
      <c r="E9" s="4">
        <v>1</v>
      </c>
      <c r="F9" s="3"/>
      <c r="G9" s="21">
        <f t="shared" si="0"/>
        <v>0</v>
      </c>
      <c r="H9" s="49" t="s">
        <v>876</v>
      </c>
      <c r="I9" s="21" t="e">
        <f>VLOOKUP(B9,'BATERIA DE INDICADORES'!$L$4:$AC$246,18,0)</f>
        <v>#N/A</v>
      </c>
    </row>
    <row r="10" spans="1:9" ht="30" x14ac:dyDescent="0.25">
      <c r="A10" s="758"/>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759"/>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758"/>
      <c r="B13" s="5" t="s">
        <v>216</v>
      </c>
      <c r="C13" s="3" t="s">
        <v>218</v>
      </c>
      <c r="D13" s="3" t="s">
        <v>45</v>
      </c>
      <c r="E13" s="4">
        <v>0</v>
      </c>
      <c r="F13" s="3"/>
      <c r="G13" s="4"/>
      <c r="H13" s="50" t="s">
        <v>894</v>
      </c>
      <c r="I13" s="4"/>
    </row>
    <row r="14" spans="1:9" ht="75" x14ac:dyDescent="0.25">
      <c r="A14" s="758"/>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758"/>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758"/>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758"/>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759"/>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758"/>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759"/>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758"/>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758"/>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759"/>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758"/>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758"/>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759"/>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758"/>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758"/>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759"/>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758"/>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758"/>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758"/>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759"/>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759"/>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758"/>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758"/>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758"/>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760"/>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807" t="s">
        <v>0</v>
      </c>
      <c r="C2" s="806"/>
      <c r="D2" s="806"/>
      <c r="E2" s="806"/>
      <c r="F2" s="806"/>
      <c r="G2" s="806"/>
      <c r="H2" s="806"/>
      <c r="I2" s="806"/>
      <c r="J2" s="806"/>
      <c r="K2" s="806"/>
      <c r="L2" s="806"/>
      <c r="M2" s="806"/>
      <c r="N2" s="806"/>
      <c r="O2" s="774"/>
      <c r="P2" s="194"/>
      <c r="Q2" s="57"/>
      <c r="R2" s="53"/>
      <c r="S2" s="57"/>
      <c r="T2" s="57"/>
      <c r="U2" s="57"/>
      <c r="V2" s="57"/>
      <c r="W2" s="57"/>
      <c r="X2" s="53"/>
      <c r="Y2" s="53"/>
    </row>
    <row r="3" spans="1:25" ht="15" customHeight="1" x14ac:dyDescent="0.25">
      <c r="A3" s="53"/>
      <c r="B3" s="807" t="s">
        <v>1</v>
      </c>
      <c r="C3" s="806"/>
      <c r="D3" s="806"/>
      <c r="E3" s="806"/>
      <c r="F3" s="806"/>
      <c r="G3" s="806"/>
      <c r="H3" s="806"/>
      <c r="I3" s="806"/>
      <c r="J3" s="806"/>
      <c r="K3" s="806"/>
      <c r="L3" s="806"/>
      <c r="M3" s="806"/>
      <c r="N3" s="806"/>
      <c r="O3" s="774"/>
      <c r="P3" s="194"/>
      <c r="Q3" s="57"/>
      <c r="R3" s="53"/>
      <c r="S3" s="57"/>
      <c r="T3" s="57"/>
      <c r="U3" s="57"/>
      <c r="V3" s="57"/>
      <c r="W3" s="57"/>
      <c r="X3" s="53"/>
      <c r="Y3" s="53"/>
    </row>
    <row r="4" spans="1:25" ht="15" customHeight="1" x14ac:dyDescent="0.25">
      <c r="A4" s="53"/>
      <c r="B4" s="807" t="s">
        <v>2</v>
      </c>
      <c r="C4" s="806"/>
      <c r="D4" s="806"/>
      <c r="E4" s="806"/>
      <c r="F4" s="806"/>
      <c r="G4" s="806"/>
      <c r="H4" s="806"/>
      <c r="I4" s="806"/>
      <c r="J4" s="806"/>
      <c r="K4" s="806"/>
      <c r="L4" s="806"/>
      <c r="M4" s="806"/>
      <c r="N4" s="806"/>
      <c r="O4" s="774"/>
      <c r="P4" s="194"/>
      <c r="Q4" s="57"/>
      <c r="R4" s="53"/>
      <c r="S4" s="57"/>
      <c r="T4" s="57"/>
      <c r="U4" s="57"/>
      <c r="V4" s="57"/>
      <c r="W4" s="57"/>
      <c r="X4" s="53"/>
      <c r="Y4" s="53"/>
    </row>
    <row r="5" spans="1:25" ht="15" customHeight="1" x14ac:dyDescent="0.25">
      <c r="A5" s="53"/>
      <c r="B5" s="807" t="s">
        <v>3</v>
      </c>
      <c r="C5" s="806"/>
      <c r="D5" s="806"/>
      <c r="E5" s="806"/>
      <c r="F5" s="806"/>
      <c r="G5" s="806"/>
      <c r="H5" s="806"/>
      <c r="I5" s="806"/>
      <c r="J5" s="806"/>
      <c r="K5" s="806"/>
      <c r="L5" s="806"/>
      <c r="M5" s="806"/>
      <c r="N5" s="806"/>
      <c r="O5" s="774"/>
      <c r="P5" s="194"/>
      <c r="Q5" s="57"/>
      <c r="R5" s="53"/>
      <c r="S5" s="57"/>
      <c r="T5" s="57"/>
      <c r="U5" s="57"/>
      <c r="V5" s="57"/>
      <c r="W5" s="57"/>
      <c r="X5" s="53"/>
      <c r="Y5" s="53"/>
    </row>
    <row r="6" spans="1:25" ht="15" customHeight="1" x14ac:dyDescent="0.25">
      <c r="A6" s="53"/>
      <c r="B6" s="807" t="s">
        <v>4</v>
      </c>
      <c r="C6" s="806"/>
      <c r="D6" s="806"/>
      <c r="E6" s="806"/>
      <c r="F6" s="806"/>
      <c r="G6" s="806"/>
      <c r="H6" s="806"/>
      <c r="I6" s="806"/>
      <c r="J6" s="806"/>
      <c r="K6" s="806"/>
      <c r="L6" s="806"/>
      <c r="M6" s="806"/>
      <c r="N6" s="806"/>
      <c r="O6" s="774"/>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807" t="s">
        <v>10</v>
      </c>
      <c r="H7" s="806"/>
      <c r="I7" s="806"/>
      <c r="J7" s="806"/>
      <c r="K7" s="806"/>
      <c r="L7" s="806"/>
      <c r="M7" s="806"/>
      <c r="N7" s="806"/>
      <c r="O7" s="774"/>
      <c r="P7" s="194"/>
      <c r="Q7" s="57"/>
      <c r="R7" s="53"/>
      <c r="S7" s="57"/>
      <c r="T7" s="57"/>
      <c r="U7" s="57"/>
      <c r="V7" s="57"/>
      <c r="W7" s="57"/>
      <c r="X7" s="53"/>
      <c r="Y7" s="53"/>
    </row>
    <row r="8" spans="1:25" ht="28.5" thickTop="1" thickBot="1" x14ac:dyDescent="0.3">
      <c r="A8" s="53"/>
      <c r="B8" s="59"/>
      <c r="C8" s="62"/>
      <c r="D8" s="360"/>
      <c r="E8" s="59"/>
      <c r="F8" s="61"/>
      <c r="G8" s="63" t="s">
        <v>11</v>
      </c>
      <c r="H8" s="807" t="s">
        <v>12</v>
      </c>
      <c r="I8" s="808"/>
      <c r="J8" s="808"/>
      <c r="K8" s="808"/>
      <c r="L8" s="809"/>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05" t="s">
        <v>17</v>
      </c>
      <c r="C11" s="806"/>
      <c r="D11" s="774"/>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780" t="s">
        <v>20</v>
      </c>
      <c r="E12" s="774"/>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783" t="s">
        <v>23</v>
      </c>
      <c r="E13" s="774"/>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781" t="s">
        <v>26</v>
      </c>
      <c r="E14" s="778"/>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775" t="s">
        <v>35</v>
      </c>
      <c r="E16" s="776"/>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810" t="s">
        <v>38</v>
      </c>
      <c r="E17" s="774"/>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810" t="s">
        <v>40</v>
      </c>
      <c r="E18" s="774"/>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773" t="s">
        <v>47</v>
      </c>
      <c r="E20" s="774"/>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773" t="s">
        <v>49</v>
      </c>
      <c r="E21" s="774"/>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775" t="s">
        <v>52</v>
      </c>
      <c r="E22" s="776"/>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775" t="s">
        <v>55</v>
      </c>
      <c r="E23" s="776"/>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777" t="s">
        <v>58</v>
      </c>
      <c r="E24" s="778"/>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777" t="s">
        <v>61</v>
      </c>
      <c r="E25" s="778"/>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777" t="s">
        <v>64</v>
      </c>
      <c r="E26" s="778"/>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775" t="s">
        <v>68</v>
      </c>
      <c r="E27" s="776"/>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785" t="s">
        <v>71</v>
      </c>
      <c r="E28" s="778"/>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775" t="s">
        <v>74</v>
      </c>
      <c r="E29" s="776"/>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775" t="s">
        <v>77</v>
      </c>
      <c r="E30" s="776"/>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775" t="s">
        <v>80</v>
      </c>
      <c r="E31" s="776"/>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775" t="s">
        <v>84</v>
      </c>
      <c r="E32" s="776"/>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773" t="s">
        <v>90</v>
      </c>
      <c r="E34" s="774"/>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773" t="s">
        <v>92</v>
      </c>
      <c r="E35" s="774"/>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773" t="s">
        <v>94</v>
      </c>
      <c r="E36" s="774"/>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773" t="s">
        <v>96</v>
      </c>
      <c r="E37" s="774"/>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773" t="s">
        <v>98</v>
      </c>
      <c r="E38" s="774"/>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773" t="s">
        <v>101</v>
      </c>
      <c r="E39" s="774"/>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773" t="s">
        <v>103</v>
      </c>
      <c r="E40" s="774"/>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773" t="s">
        <v>105</v>
      </c>
      <c r="E41" s="774"/>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775" t="s">
        <v>107</v>
      </c>
      <c r="E42" s="776"/>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792" t="s">
        <v>109</v>
      </c>
      <c r="E43" s="793"/>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775" t="s">
        <v>116</v>
      </c>
      <c r="E45" s="776"/>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775" t="s">
        <v>118</v>
      </c>
      <c r="E46" s="776"/>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777" t="s">
        <v>120</v>
      </c>
      <c r="E47" s="778"/>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775" t="s">
        <v>122</v>
      </c>
      <c r="E48" s="776"/>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775" t="s">
        <v>130</v>
      </c>
      <c r="E50" s="776"/>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775" t="s">
        <v>133</v>
      </c>
      <c r="E51" s="776"/>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777" t="s">
        <v>135</v>
      </c>
      <c r="E52" s="778"/>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783" t="s">
        <v>20</v>
      </c>
      <c r="E53" s="774"/>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781" t="s">
        <v>140</v>
      </c>
      <c r="E54" s="778"/>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768" t="s">
        <v>141</v>
      </c>
      <c r="C55" s="196" t="s">
        <v>142</v>
      </c>
      <c r="D55" s="762"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769"/>
      <c r="C56" s="196" t="s">
        <v>146</v>
      </c>
      <c r="D56" s="763"/>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786" t="s">
        <v>148</v>
      </c>
      <c r="E57" s="778"/>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786" t="s">
        <v>150</v>
      </c>
      <c r="E58" s="778"/>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789" t="s">
        <v>152</v>
      </c>
      <c r="E59" s="778"/>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799" t="s">
        <v>154</v>
      </c>
      <c r="E60" s="778"/>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799" t="s">
        <v>156</v>
      </c>
      <c r="E61" s="778"/>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768" t="s">
        <v>157</v>
      </c>
      <c r="C62" s="196" t="s">
        <v>158</v>
      </c>
      <c r="D62" s="762"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769"/>
      <c r="C63" s="196" t="s">
        <v>162</v>
      </c>
      <c r="D63" s="763"/>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798" t="s">
        <v>165</v>
      </c>
      <c r="E64" s="778"/>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798" t="s">
        <v>167</v>
      </c>
      <c r="E65" s="778"/>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794" t="s">
        <v>169</v>
      </c>
      <c r="E66" s="778"/>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794" t="s">
        <v>171</v>
      </c>
      <c r="E67" s="778"/>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794" t="s">
        <v>173</v>
      </c>
      <c r="E68" s="778"/>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794" t="s">
        <v>175</v>
      </c>
      <c r="E69" s="778"/>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794" t="s">
        <v>177</v>
      </c>
      <c r="E70" s="778"/>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786" t="s">
        <v>179</v>
      </c>
      <c r="E71" s="778"/>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786" t="s">
        <v>181</v>
      </c>
      <c r="E72" s="778"/>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786" t="s">
        <v>183</v>
      </c>
      <c r="E73" s="778"/>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775" t="s">
        <v>189</v>
      </c>
      <c r="E75" s="776"/>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775" t="s">
        <v>191</v>
      </c>
      <c r="E76" s="776"/>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801" t="s">
        <v>193</v>
      </c>
      <c r="E77" s="802"/>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775" t="s">
        <v>195</v>
      </c>
      <c r="E78" s="776"/>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775" t="s">
        <v>197</v>
      </c>
      <c r="E79" s="776"/>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777" t="s">
        <v>199</v>
      </c>
      <c r="E80" s="778"/>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803" t="s">
        <v>201</v>
      </c>
      <c r="E81" s="802"/>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801" t="s">
        <v>203</v>
      </c>
      <c r="E82" s="802"/>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803" t="s">
        <v>205</v>
      </c>
      <c r="E83" s="802"/>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801" t="s">
        <v>207</v>
      </c>
      <c r="E84" s="802"/>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791" t="s">
        <v>214</v>
      </c>
      <c r="E86" s="778"/>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775" t="s">
        <v>220</v>
      </c>
      <c r="E88" s="804"/>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801" t="s">
        <v>222</v>
      </c>
      <c r="E89" s="802"/>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780" t="s">
        <v>225</v>
      </c>
      <c r="E90" s="774"/>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783" t="s">
        <v>229</v>
      </c>
      <c r="E91" s="774"/>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781" t="s">
        <v>232</v>
      </c>
      <c r="E92" s="778"/>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768" t="s">
        <v>233</v>
      </c>
      <c r="C93" s="196" t="s">
        <v>234</v>
      </c>
      <c r="D93" s="765"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769"/>
      <c r="C94" s="196" t="s">
        <v>238</v>
      </c>
      <c r="D94" s="767"/>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775" t="s">
        <v>241</v>
      </c>
      <c r="E95" s="776"/>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775" t="s">
        <v>243</v>
      </c>
      <c r="E96" s="776"/>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775" t="s">
        <v>245</v>
      </c>
      <c r="E97" s="776"/>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775" t="s">
        <v>247</v>
      </c>
      <c r="E98" s="776"/>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775" t="s">
        <v>249</v>
      </c>
      <c r="E99" s="776"/>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775" t="s">
        <v>251</v>
      </c>
      <c r="E100" s="776"/>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775" t="s">
        <v>253</v>
      </c>
      <c r="E101" s="776"/>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775" t="s">
        <v>255</v>
      </c>
      <c r="E102" s="776"/>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775" t="s">
        <v>257</v>
      </c>
      <c r="E103" s="776"/>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775" t="s">
        <v>259</v>
      </c>
      <c r="E104" s="776"/>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775" t="s">
        <v>261</v>
      </c>
      <c r="E105" s="776"/>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775" t="s">
        <v>263</v>
      </c>
      <c r="E106" s="776"/>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775" t="s">
        <v>265</v>
      </c>
      <c r="E107" s="776"/>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775" t="s">
        <v>267</v>
      </c>
      <c r="E108" s="776"/>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775" t="s">
        <v>269</v>
      </c>
      <c r="E109" s="776"/>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775" t="s">
        <v>271</v>
      </c>
      <c r="E110" s="776"/>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775" t="s">
        <v>277</v>
      </c>
      <c r="E112" s="776"/>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775" t="s">
        <v>279</v>
      </c>
      <c r="E113" s="776"/>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800" t="s">
        <v>280</v>
      </c>
      <c r="E114" s="778"/>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777" t="s">
        <v>282</v>
      </c>
      <c r="E115" s="778"/>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777" t="s">
        <v>284</v>
      </c>
      <c r="E116" s="778"/>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777" t="s">
        <v>286</v>
      </c>
      <c r="E117" s="778"/>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777" t="s">
        <v>288</v>
      </c>
      <c r="E118" s="778"/>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779" t="s">
        <v>290</v>
      </c>
      <c r="E119" s="776"/>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780" t="s">
        <v>293</v>
      </c>
      <c r="E120" s="774"/>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783" t="s">
        <v>297</v>
      </c>
      <c r="E121" s="774"/>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782" t="s">
        <v>300</v>
      </c>
      <c r="E122" s="774"/>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765" t="s">
        <v>302</v>
      </c>
      <c r="C123" s="196" t="s">
        <v>303</v>
      </c>
      <c r="D123" s="770"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766"/>
      <c r="C124" s="196" t="s">
        <v>306</v>
      </c>
      <c r="D124" s="771"/>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767"/>
      <c r="C125" s="196" t="s">
        <v>308</v>
      </c>
      <c r="D125" s="772"/>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775" t="s">
        <v>311</v>
      </c>
      <c r="E126" s="776"/>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775" t="s">
        <v>313</v>
      </c>
      <c r="E127" s="776"/>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775" t="s">
        <v>315</v>
      </c>
      <c r="E128" s="776"/>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775" t="s">
        <v>317</v>
      </c>
      <c r="E129" s="776"/>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775" t="s">
        <v>319</v>
      </c>
      <c r="E130" s="776"/>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775" t="s">
        <v>321</v>
      </c>
      <c r="E131" s="776"/>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775" t="s">
        <v>323</v>
      </c>
      <c r="E132" s="776"/>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775" t="s">
        <v>325</v>
      </c>
      <c r="E133" s="776"/>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775" t="s">
        <v>327</v>
      </c>
      <c r="E134" s="776"/>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775" t="s">
        <v>329</v>
      </c>
      <c r="E135" s="776"/>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775" t="s">
        <v>331</v>
      </c>
      <c r="E136" s="776"/>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775" t="s">
        <v>333</v>
      </c>
      <c r="E137" s="776"/>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775" t="s">
        <v>336</v>
      </c>
      <c r="E138" s="776"/>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773" t="s">
        <v>343</v>
      </c>
      <c r="E140" s="774"/>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773" t="s">
        <v>345</v>
      </c>
      <c r="E141" s="774"/>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775" t="s">
        <v>351</v>
      </c>
      <c r="E143" s="776"/>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777" t="s">
        <v>353</v>
      </c>
      <c r="E144" s="778"/>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781" t="s">
        <v>356</v>
      </c>
      <c r="E145" s="778"/>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773" t="s">
        <v>363</v>
      </c>
      <c r="E147" s="774"/>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775" t="s">
        <v>369</v>
      </c>
      <c r="E149" s="776"/>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775" t="s">
        <v>371</v>
      </c>
      <c r="E150" s="776"/>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775" t="s">
        <v>373</v>
      </c>
      <c r="E151" s="776"/>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777" t="s">
        <v>375</v>
      </c>
      <c r="E152" s="778"/>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777" t="s">
        <v>377</v>
      </c>
      <c r="E153" s="778"/>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777" t="s">
        <v>379</v>
      </c>
      <c r="E154" s="778"/>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777" t="s">
        <v>381</v>
      </c>
      <c r="E155" s="778"/>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775" t="s">
        <v>387</v>
      </c>
      <c r="E157" s="776"/>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775" t="s">
        <v>389</v>
      </c>
      <c r="E158" s="776"/>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777" t="s">
        <v>391</v>
      </c>
      <c r="E159" s="778"/>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777" t="s">
        <v>393</v>
      </c>
      <c r="E160" s="778"/>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777" t="s">
        <v>395</v>
      </c>
      <c r="E161" s="778"/>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777" t="s">
        <v>397</v>
      </c>
      <c r="E162" s="778"/>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777" t="s">
        <v>399</v>
      </c>
      <c r="E163" s="778"/>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777" t="s">
        <v>401</v>
      </c>
      <c r="E164" s="778"/>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777" t="s">
        <v>403</v>
      </c>
      <c r="E165" s="778"/>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777" t="s">
        <v>405</v>
      </c>
      <c r="E166" s="778"/>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775" t="s">
        <v>411</v>
      </c>
      <c r="E168" s="776"/>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775" t="s">
        <v>413</v>
      </c>
      <c r="E169" s="776"/>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777" t="s">
        <v>415</v>
      </c>
      <c r="E170" s="778"/>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780" t="s">
        <v>418</v>
      </c>
      <c r="E171" s="774"/>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783" t="s">
        <v>422</v>
      </c>
      <c r="E172" s="774"/>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781" t="s">
        <v>426</v>
      </c>
      <c r="E173" s="778"/>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777" t="s">
        <v>433</v>
      </c>
      <c r="E175" s="778"/>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777" t="s">
        <v>435</v>
      </c>
      <c r="E176" s="778"/>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775" t="s">
        <v>920</v>
      </c>
      <c r="E177" s="776"/>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777" t="s">
        <v>438</v>
      </c>
      <c r="E178" s="778"/>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777" t="s">
        <v>440</v>
      </c>
      <c r="E179" s="778"/>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775" t="s">
        <v>442</v>
      </c>
      <c r="E180" s="784"/>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775" t="s">
        <v>444</v>
      </c>
      <c r="E181" s="784"/>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785" t="s">
        <v>446</v>
      </c>
      <c r="E182" s="787"/>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785" t="s">
        <v>451</v>
      </c>
      <c r="E184" s="778"/>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785" t="s">
        <v>453</v>
      </c>
      <c r="E185" s="778"/>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785" t="s">
        <v>455</v>
      </c>
      <c r="E186" s="778"/>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785" t="s">
        <v>457</v>
      </c>
      <c r="E187" s="778"/>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785" t="s">
        <v>459</v>
      </c>
      <c r="E188" s="778"/>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785" t="s">
        <v>462</v>
      </c>
      <c r="E189" s="778"/>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785" t="s">
        <v>464</v>
      </c>
      <c r="E190" s="778"/>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785" t="s">
        <v>467</v>
      </c>
      <c r="E191" s="778"/>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785" t="s">
        <v>469</v>
      </c>
      <c r="E192" s="778"/>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785" t="s">
        <v>471</v>
      </c>
      <c r="E193" s="778"/>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785" t="s">
        <v>473</v>
      </c>
      <c r="E194" s="778"/>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785" t="s">
        <v>475</v>
      </c>
      <c r="E195" s="778"/>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785" t="s">
        <v>477</v>
      </c>
      <c r="E196" s="778"/>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785" t="s">
        <v>479</v>
      </c>
      <c r="E197" s="778"/>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775" t="s">
        <v>481</v>
      </c>
      <c r="E198" s="776"/>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775" t="s">
        <v>483</v>
      </c>
      <c r="E199" s="776"/>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775" t="s">
        <v>485</v>
      </c>
      <c r="E200" s="776"/>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775" t="s">
        <v>488</v>
      </c>
      <c r="E201" s="776"/>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775" t="s">
        <v>490</v>
      </c>
      <c r="E202" s="776"/>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775" t="s">
        <v>492</v>
      </c>
      <c r="E203" s="776"/>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775" t="s">
        <v>499</v>
      </c>
      <c r="E205" s="776"/>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775" t="s">
        <v>501</v>
      </c>
      <c r="E206" s="776"/>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775" t="s">
        <v>503</v>
      </c>
      <c r="E207" s="776"/>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775" t="s">
        <v>505</v>
      </c>
      <c r="E208" s="776"/>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775" t="s">
        <v>507</v>
      </c>
      <c r="E209" s="776"/>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775" t="s">
        <v>509</v>
      </c>
      <c r="E210" s="776"/>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777" t="s">
        <v>511</v>
      </c>
      <c r="E211" s="778"/>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777" t="s">
        <v>513</v>
      </c>
      <c r="E212" s="778"/>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777" t="s">
        <v>515</v>
      </c>
      <c r="E213" s="778"/>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777" t="s">
        <v>517</v>
      </c>
      <c r="E214" s="778"/>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777" t="s">
        <v>519</v>
      </c>
      <c r="E215" s="778"/>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777" t="s">
        <v>521</v>
      </c>
      <c r="E216" s="778"/>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777" t="s">
        <v>524</v>
      </c>
      <c r="E217" s="778"/>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779" t="s">
        <v>526</v>
      </c>
      <c r="E218" s="776"/>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768" t="s">
        <v>528</v>
      </c>
      <c r="C219" s="196" t="s">
        <v>529</v>
      </c>
      <c r="D219" s="765"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769"/>
      <c r="C220" s="196" t="s">
        <v>532</v>
      </c>
      <c r="D220" s="767"/>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775" t="s">
        <v>535</v>
      </c>
      <c r="E221" s="784"/>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775" t="s">
        <v>537</v>
      </c>
      <c r="E222" s="784"/>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775" t="s">
        <v>539</v>
      </c>
      <c r="E223" s="784"/>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775" t="s">
        <v>541</v>
      </c>
      <c r="E224" s="784"/>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775" t="s">
        <v>543</v>
      </c>
      <c r="E225" s="784"/>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775" t="s">
        <v>545</v>
      </c>
      <c r="E226" s="784"/>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775" t="s">
        <v>547</v>
      </c>
      <c r="E227" s="784"/>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781" t="s">
        <v>550</v>
      </c>
      <c r="E228" s="787"/>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762"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763"/>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786" t="s">
        <v>560</v>
      </c>
      <c r="E231" s="787"/>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786" t="s">
        <v>562</v>
      </c>
      <c r="E232" s="787"/>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788" t="s">
        <v>564</v>
      </c>
      <c r="E233" s="787"/>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788" t="s">
        <v>566</v>
      </c>
      <c r="E234" s="787"/>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788" t="s">
        <v>568</v>
      </c>
      <c r="E235" s="778"/>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788" t="s">
        <v>570</v>
      </c>
      <c r="E236" s="778"/>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788" t="s">
        <v>572</v>
      </c>
      <c r="E237" s="778"/>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788" t="s">
        <v>574</v>
      </c>
      <c r="E238" s="778"/>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788" t="s">
        <v>576</v>
      </c>
      <c r="E239" s="778"/>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788" t="s">
        <v>578</v>
      </c>
      <c r="E240" s="778"/>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788" t="s">
        <v>580</v>
      </c>
      <c r="E241" s="778"/>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788" t="s">
        <v>582</v>
      </c>
      <c r="E242" s="778"/>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775" t="s">
        <v>584</v>
      </c>
      <c r="E243" s="776"/>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775" t="s">
        <v>586</v>
      </c>
      <c r="E244" s="776"/>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775" t="s">
        <v>588</v>
      </c>
      <c r="E245" s="776"/>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775" t="s">
        <v>590</v>
      </c>
      <c r="E246" s="776"/>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775" t="s">
        <v>592</v>
      </c>
      <c r="E247" s="776"/>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775" t="s">
        <v>594</v>
      </c>
      <c r="E248" s="776"/>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780" t="s">
        <v>597</v>
      </c>
      <c r="E249" s="774"/>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783" t="s">
        <v>601</v>
      </c>
      <c r="E250" s="774"/>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781" t="s">
        <v>604</v>
      </c>
      <c r="E251" s="778"/>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789" t="s">
        <v>609</v>
      </c>
      <c r="E253" s="778"/>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789" t="s">
        <v>926</v>
      </c>
      <c r="E254" s="778"/>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789" t="s">
        <v>612</v>
      </c>
      <c r="E255" s="778"/>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789" t="s">
        <v>614</v>
      </c>
      <c r="E256" s="778"/>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789" t="s">
        <v>616</v>
      </c>
      <c r="E257" s="778"/>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790" t="s">
        <v>622</v>
      </c>
      <c r="E259" s="778"/>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790" t="s">
        <v>624</v>
      </c>
      <c r="E260" s="778"/>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790" t="s">
        <v>626</v>
      </c>
      <c r="E261" s="778"/>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777" t="s">
        <v>632</v>
      </c>
      <c r="E263" s="778"/>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777" t="s">
        <v>634</v>
      </c>
      <c r="E264" s="778"/>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777" t="s">
        <v>636</v>
      </c>
      <c r="E265" s="778"/>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791" t="s">
        <v>638</v>
      </c>
      <c r="E266" s="778"/>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780" t="s">
        <v>641</v>
      </c>
      <c r="E267" s="774"/>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783" t="s">
        <v>645</v>
      </c>
      <c r="E268" s="774"/>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781" t="s">
        <v>648</v>
      </c>
      <c r="E269" s="778"/>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765" t="s">
        <v>649</v>
      </c>
      <c r="C270" s="196" t="s">
        <v>650</v>
      </c>
      <c r="D270" s="762"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766"/>
      <c r="C271" s="196" t="s">
        <v>652</v>
      </c>
      <c r="D271" s="764"/>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767"/>
      <c r="C272" s="196" t="s">
        <v>654</v>
      </c>
      <c r="D272" s="763"/>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775" t="s">
        <v>923</v>
      </c>
      <c r="E273" s="776"/>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775" t="s">
        <v>656</v>
      </c>
      <c r="E274" s="776"/>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775" t="s">
        <v>658</v>
      </c>
      <c r="E275" s="776"/>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775" t="s">
        <v>661</v>
      </c>
      <c r="E276" s="776"/>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775" t="s">
        <v>663</v>
      </c>
      <c r="E277" s="776"/>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775" t="s">
        <v>665</v>
      </c>
      <c r="E278" s="776"/>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775" t="s">
        <v>667</v>
      </c>
      <c r="E279" s="776"/>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775" t="s">
        <v>669</v>
      </c>
      <c r="E280" s="776"/>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775" t="s">
        <v>671</v>
      </c>
      <c r="E281" s="776"/>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775" t="s">
        <v>673</v>
      </c>
      <c r="E282" s="776"/>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775" t="s">
        <v>675</v>
      </c>
      <c r="E283" s="776"/>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775" t="s">
        <v>677</v>
      </c>
      <c r="E284" s="776"/>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775" t="s">
        <v>679</v>
      </c>
      <c r="E285" s="776"/>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775" t="s">
        <v>681</v>
      </c>
      <c r="E286" s="776"/>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775" t="s">
        <v>684</v>
      </c>
      <c r="E287" s="776"/>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777" t="s">
        <v>692</v>
      </c>
      <c r="E289" s="778"/>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777" t="s">
        <v>694</v>
      </c>
      <c r="E290" s="778"/>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777" t="s">
        <v>696</v>
      </c>
      <c r="E291" s="778"/>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777" t="s">
        <v>698</v>
      </c>
      <c r="E292" s="778"/>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777" t="s">
        <v>700</v>
      </c>
      <c r="E293" s="778"/>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777" t="s">
        <v>702</v>
      </c>
      <c r="E294" s="778"/>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777" t="s">
        <v>704</v>
      </c>
      <c r="E295" s="778"/>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777" t="s">
        <v>706</v>
      </c>
      <c r="E296" s="778"/>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777" t="s">
        <v>708</v>
      </c>
      <c r="E297" s="778"/>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777" t="s">
        <v>710</v>
      </c>
      <c r="E298" s="778"/>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777" t="s">
        <v>712</v>
      </c>
      <c r="E299" s="778"/>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775" t="s">
        <v>714</v>
      </c>
      <c r="E300" s="776"/>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775" t="s">
        <v>716</v>
      </c>
      <c r="E301" s="776"/>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775" t="s">
        <v>718</v>
      </c>
      <c r="E302" s="776"/>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775" t="s">
        <v>720</v>
      </c>
      <c r="E303" s="776"/>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765" t="s">
        <v>721</v>
      </c>
      <c r="C304" s="196" t="s">
        <v>722</v>
      </c>
      <c r="D304" s="765"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767"/>
      <c r="C305" s="196" t="s">
        <v>725</v>
      </c>
      <c r="D305" s="767"/>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792" t="s">
        <v>728</v>
      </c>
      <c r="E306" s="793"/>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792" t="s">
        <v>730</v>
      </c>
      <c r="E307" s="793"/>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792" t="s">
        <v>732</v>
      </c>
      <c r="E308" s="793"/>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792" t="s">
        <v>734</v>
      </c>
      <c r="E309" s="793"/>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792" t="s">
        <v>736</v>
      </c>
      <c r="E310" s="793"/>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792" t="s">
        <v>738</v>
      </c>
      <c r="E311" s="793"/>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792" t="s">
        <v>740</v>
      </c>
      <c r="E312" s="793"/>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797" t="s">
        <v>741</v>
      </c>
      <c r="E313" s="774"/>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795">
        <f>3+16+12+4+3+3+14+11+1+2+9+8+16+2+2+2+6+4+3+8+14+17+7+17+5+3+4+15+15+10</f>
        <v>236</v>
      </c>
      <c r="E314" s="796"/>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807" t="s">
        <v>929</v>
      </c>
      <c r="C2" s="806"/>
      <c r="D2" s="806"/>
      <c r="E2" s="806"/>
      <c r="F2" s="806"/>
      <c r="G2" s="806"/>
      <c r="H2" s="806"/>
      <c r="I2" s="806"/>
      <c r="J2" s="806"/>
      <c r="K2" s="806"/>
      <c r="L2" s="806"/>
      <c r="M2" s="806"/>
      <c r="N2" s="806"/>
      <c r="O2" s="774"/>
      <c r="P2" s="194"/>
      <c r="Q2" s="57"/>
      <c r="R2" s="53"/>
      <c r="S2" s="57"/>
      <c r="T2" s="57"/>
      <c r="U2" s="57"/>
      <c r="V2" s="57"/>
      <c r="W2" s="57"/>
      <c r="X2" s="53"/>
      <c r="Y2" s="53"/>
    </row>
    <row r="3" spans="1:25" ht="15" customHeight="1" thickTop="1" thickBot="1" x14ac:dyDescent="0.3">
      <c r="A3" s="53"/>
      <c r="B3" s="807" t="s">
        <v>1</v>
      </c>
      <c r="C3" s="806"/>
      <c r="D3" s="806"/>
      <c r="E3" s="806"/>
      <c r="F3" s="806"/>
      <c r="G3" s="806"/>
      <c r="H3" s="806"/>
      <c r="I3" s="806"/>
      <c r="J3" s="806"/>
      <c r="K3" s="806"/>
      <c r="L3" s="806"/>
      <c r="M3" s="806"/>
      <c r="N3" s="806"/>
      <c r="O3" s="774"/>
      <c r="P3" s="194"/>
      <c r="Q3" s="57"/>
      <c r="R3" s="53"/>
      <c r="S3" s="57"/>
      <c r="T3" s="57"/>
      <c r="U3" s="57"/>
      <c r="V3" s="57"/>
      <c r="W3" s="57"/>
      <c r="X3" s="53"/>
      <c r="Y3" s="53"/>
    </row>
    <row r="4" spans="1:25" ht="15" customHeight="1" thickTop="1" thickBot="1" x14ac:dyDescent="0.3">
      <c r="A4" s="53"/>
      <c r="B4" s="807" t="s">
        <v>2</v>
      </c>
      <c r="C4" s="806"/>
      <c r="D4" s="806"/>
      <c r="E4" s="806"/>
      <c r="F4" s="806"/>
      <c r="G4" s="806"/>
      <c r="H4" s="806"/>
      <c r="I4" s="806"/>
      <c r="J4" s="806"/>
      <c r="K4" s="806"/>
      <c r="L4" s="806"/>
      <c r="M4" s="806"/>
      <c r="N4" s="806"/>
      <c r="O4" s="774"/>
      <c r="P4" s="194"/>
      <c r="Q4" s="57"/>
      <c r="R4" s="53"/>
      <c r="S4" s="57"/>
      <c r="T4" s="57"/>
      <c r="U4" s="57"/>
      <c r="V4" s="57"/>
      <c r="W4" s="57"/>
      <c r="X4" s="53"/>
      <c r="Y4" s="53"/>
    </row>
    <row r="5" spans="1:25" ht="15" customHeight="1" thickTop="1" thickBot="1" x14ac:dyDescent="0.3">
      <c r="A5" s="53"/>
      <c r="B5" s="807" t="s">
        <v>3</v>
      </c>
      <c r="C5" s="806"/>
      <c r="D5" s="806"/>
      <c r="E5" s="806"/>
      <c r="F5" s="806"/>
      <c r="G5" s="806"/>
      <c r="H5" s="806"/>
      <c r="I5" s="806"/>
      <c r="J5" s="806"/>
      <c r="K5" s="806"/>
      <c r="L5" s="806"/>
      <c r="M5" s="806"/>
      <c r="N5" s="806"/>
      <c r="O5" s="774"/>
      <c r="P5" s="194"/>
      <c r="Q5" s="57"/>
      <c r="R5" s="53"/>
      <c r="S5" s="57"/>
      <c r="T5" s="57"/>
      <c r="U5" s="57"/>
      <c r="V5" s="57"/>
      <c r="W5" s="57"/>
      <c r="X5" s="53"/>
      <c r="Y5" s="53"/>
    </row>
    <row r="6" spans="1:25" ht="15" customHeight="1" thickTop="1" thickBot="1" x14ac:dyDescent="0.3">
      <c r="A6" s="53"/>
      <c r="B6" s="807" t="s">
        <v>4</v>
      </c>
      <c r="C6" s="806"/>
      <c r="D6" s="806"/>
      <c r="E6" s="806"/>
      <c r="F6" s="806"/>
      <c r="G6" s="806"/>
      <c r="H6" s="806"/>
      <c r="I6" s="806"/>
      <c r="J6" s="806"/>
      <c r="K6" s="806"/>
      <c r="L6" s="806"/>
      <c r="M6" s="806"/>
      <c r="N6" s="806"/>
      <c r="O6" s="774"/>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848" t="s">
        <v>10</v>
      </c>
      <c r="H7" s="852"/>
      <c r="I7" s="852"/>
      <c r="J7" s="852"/>
      <c r="K7" s="852"/>
      <c r="L7" s="852"/>
      <c r="M7" s="852"/>
      <c r="N7" s="852"/>
      <c r="O7" s="853"/>
      <c r="P7" s="194"/>
      <c r="Q7" s="57"/>
      <c r="R7" s="53"/>
      <c r="S7" s="57"/>
      <c r="T7" s="57"/>
      <c r="U7" s="57"/>
      <c r="V7" s="57"/>
      <c r="W7" s="57"/>
      <c r="X7" s="53"/>
      <c r="Y7" s="53"/>
    </row>
    <row r="8" spans="1:25" ht="28.5" thickTop="1" thickBot="1" x14ac:dyDescent="0.3">
      <c r="A8" s="53"/>
      <c r="B8" s="59"/>
      <c r="C8" s="62"/>
      <c r="D8" s="360"/>
      <c r="E8" s="59"/>
      <c r="F8" s="61"/>
      <c r="G8" s="407" t="s">
        <v>11</v>
      </c>
      <c r="H8" s="848" t="s">
        <v>12</v>
      </c>
      <c r="I8" s="849"/>
      <c r="J8" s="849"/>
      <c r="K8" s="849"/>
      <c r="L8" s="850"/>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51" t="s">
        <v>17</v>
      </c>
      <c r="C11" s="824"/>
      <c r="D11" s="824"/>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816" t="s">
        <v>20</v>
      </c>
      <c r="E12" s="816"/>
      <c r="F12" s="816"/>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817" t="s">
        <v>23</v>
      </c>
      <c r="E13" s="817"/>
      <c r="F13" s="817"/>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841" t="s">
        <v>26</v>
      </c>
      <c r="E14" s="842"/>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818" t="s">
        <v>35</v>
      </c>
      <c r="E16" s="819"/>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854" t="s">
        <v>38</v>
      </c>
      <c r="E17" s="824"/>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854" t="s">
        <v>40</v>
      </c>
      <c r="E18" s="824"/>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840" t="s">
        <v>47</v>
      </c>
      <c r="E20" s="824"/>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840" t="s">
        <v>49</v>
      </c>
      <c r="E21" s="824"/>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818" t="s">
        <v>52</v>
      </c>
      <c r="E22" s="819"/>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818" t="s">
        <v>55</v>
      </c>
      <c r="E23" s="819"/>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821" t="s">
        <v>58</v>
      </c>
      <c r="E24" s="822"/>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821" t="s">
        <v>61</v>
      </c>
      <c r="E25" s="822"/>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821" t="s">
        <v>64</v>
      </c>
      <c r="E26" s="822"/>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818" t="s">
        <v>68</v>
      </c>
      <c r="E27" s="819"/>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838" t="s">
        <v>71</v>
      </c>
      <c r="E28" s="822"/>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818" t="s">
        <v>74</v>
      </c>
      <c r="E29" s="819"/>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818" t="s">
        <v>77</v>
      </c>
      <c r="E30" s="819"/>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818" t="s">
        <v>80</v>
      </c>
      <c r="E31" s="819"/>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818" t="s">
        <v>84</v>
      </c>
      <c r="E32" s="819"/>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840" t="s">
        <v>90</v>
      </c>
      <c r="E34" s="824"/>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840" t="s">
        <v>92</v>
      </c>
      <c r="E35" s="824"/>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840" t="s">
        <v>94</v>
      </c>
      <c r="E36" s="824"/>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840" t="s">
        <v>96</v>
      </c>
      <c r="E37" s="824"/>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840" t="s">
        <v>98</v>
      </c>
      <c r="E38" s="824"/>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840" t="s">
        <v>101</v>
      </c>
      <c r="E39" s="824"/>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840" t="s">
        <v>103</v>
      </c>
      <c r="E40" s="824"/>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840" t="s">
        <v>105</v>
      </c>
      <c r="E41" s="824"/>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818" t="s">
        <v>107</v>
      </c>
      <c r="E42" s="819"/>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811" t="s">
        <v>109</v>
      </c>
      <c r="E43" s="812"/>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818" t="s">
        <v>116</v>
      </c>
      <c r="E45" s="819"/>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818" t="s">
        <v>118</v>
      </c>
      <c r="E46" s="819"/>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821" t="s">
        <v>120</v>
      </c>
      <c r="E47" s="822"/>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818" t="s">
        <v>122</v>
      </c>
      <c r="E48" s="819"/>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818" t="s">
        <v>930</v>
      </c>
      <c r="E50" s="819"/>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818" t="s">
        <v>133</v>
      </c>
      <c r="E51" s="819"/>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821" t="s">
        <v>135</v>
      </c>
      <c r="E52" s="822"/>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823" t="s">
        <v>20</v>
      </c>
      <c r="E53" s="824"/>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825" t="s">
        <v>140</v>
      </c>
      <c r="E54" s="822"/>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820" t="s">
        <v>141</v>
      </c>
      <c r="C55" s="453" t="s">
        <v>142</v>
      </c>
      <c r="D55" s="815"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820"/>
      <c r="C56" s="453" t="s">
        <v>146</v>
      </c>
      <c r="D56" s="815"/>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834" t="s">
        <v>148</v>
      </c>
      <c r="E57" s="827"/>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834" t="s">
        <v>150</v>
      </c>
      <c r="E58" s="827"/>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830" t="s">
        <v>152</v>
      </c>
      <c r="E59" s="827"/>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846" t="s">
        <v>154</v>
      </c>
      <c r="E60" s="827"/>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846" t="s">
        <v>156</v>
      </c>
      <c r="E61" s="827"/>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847" t="s">
        <v>157</v>
      </c>
      <c r="C62" s="453" t="s">
        <v>158</v>
      </c>
      <c r="D62" s="815"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847"/>
      <c r="C63" s="453" t="s">
        <v>162</v>
      </c>
      <c r="D63" s="815"/>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845" t="s">
        <v>165</v>
      </c>
      <c r="E64" s="827"/>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845" t="s">
        <v>167</v>
      </c>
      <c r="E65" s="827"/>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844" t="s">
        <v>169</v>
      </c>
      <c r="E66" s="827"/>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844" t="s">
        <v>171</v>
      </c>
      <c r="E67" s="827"/>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844" t="s">
        <v>173</v>
      </c>
      <c r="E68" s="827"/>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844" t="s">
        <v>175</v>
      </c>
      <c r="E69" s="827"/>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844" t="s">
        <v>177</v>
      </c>
      <c r="E70" s="827"/>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834" t="s">
        <v>179</v>
      </c>
      <c r="E71" s="827"/>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834" t="s">
        <v>181</v>
      </c>
      <c r="E72" s="827"/>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834" t="s">
        <v>183</v>
      </c>
      <c r="E73" s="827"/>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818" t="s">
        <v>189</v>
      </c>
      <c r="E75" s="819"/>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818" t="s">
        <v>191</v>
      </c>
      <c r="E76" s="819"/>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831" t="s">
        <v>193</v>
      </c>
      <c r="E77" s="827"/>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818" t="s">
        <v>195</v>
      </c>
      <c r="E78" s="819"/>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818" t="s">
        <v>197</v>
      </c>
      <c r="E79" s="819"/>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821" t="s">
        <v>199</v>
      </c>
      <c r="E80" s="822"/>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828" t="s">
        <v>201</v>
      </c>
      <c r="E81" s="827"/>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831" t="s">
        <v>203</v>
      </c>
      <c r="E82" s="827"/>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828" t="s">
        <v>205</v>
      </c>
      <c r="E83" s="827"/>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831" t="s">
        <v>207</v>
      </c>
      <c r="E84" s="827"/>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829" t="s">
        <v>214</v>
      </c>
      <c r="E86" s="827"/>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818" t="s">
        <v>220</v>
      </c>
      <c r="E88" s="818"/>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831" t="s">
        <v>222</v>
      </c>
      <c r="E89" s="827"/>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816" t="s">
        <v>225</v>
      </c>
      <c r="E90" s="816"/>
      <c r="F90" s="816"/>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823" t="s">
        <v>229</v>
      </c>
      <c r="E91" s="824"/>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825" t="s">
        <v>232</v>
      </c>
      <c r="E92" s="822"/>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820" t="s">
        <v>233</v>
      </c>
      <c r="C93" s="453" t="s">
        <v>234</v>
      </c>
      <c r="D93" s="820"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820"/>
      <c r="C94" s="453" t="s">
        <v>238</v>
      </c>
      <c r="D94" s="820"/>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818" t="s">
        <v>241</v>
      </c>
      <c r="E95" s="819"/>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818" t="s">
        <v>243</v>
      </c>
      <c r="E96" s="819"/>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818" t="s">
        <v>245</v>
      </c>
      <c r="E97" s="819"/>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818" t="s">
        <v>247</v>
      </c>
      <c r="E98" s="819"/>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818" t="s">
        <v>249</v>
      </c>
      <c r="E99" s="819"/>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818" t="s">
        <v>251</v>
      </c>
      <c r="E100" s="819"/>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818" t="s">
        <v>253</v>
      </c>
      <c r="E101" s="819"/>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818" t="s">
        <v>255</v>
      </c>
      <c r="E102" s="819"/>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818" t="s">
        <v>257</v>
      </c>
      <c r="E103" s="819"/>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818" t="s">
        <v>259</v>
      </c>
      <c r="E104" s="819"/>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818" t="s">
        <v>261</v>
      </c>
      <c r="E105" s="819"/>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818" t="s">
        <v>263</v>
      </c>
      <c r="E106" s="819"/>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818" t="s">
        <v>265</v>
      </c>
      <c r="E107" s="819"/>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818" t="s">
        <v>267</v>
      </c>
      <c r="E108" s="819"/>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818" t="s">
        <v>269</v>
      </c>
      <c r="E109" s="819"/>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818" t="s">
        <v>271</v>
      </c>
      <c r="E110" s="819"/>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818" t="s">
        <v>277</v>
      </c>
      <c r="E112" s="819"/>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818" t="s">
        <v>279</v>
      </c>
      <c r="E113" s="819"/>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821" t="s">
        <v>282</v>
      </c>
      <c r="E114" s="822"/>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821" t="s">
        <v>284</v>
      </c>
      <c r="E115" s="822"/>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821" t="s">
        <v>286</v>
      </c>
      <c r="E116" s="822"/>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821" t="s">
        <v>288</v>
      </c>
      <c r="E117" s="822"/>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837" t="s">
        <v>290</v>
      </c>
      <c r="E118" s="819"/>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816" t="s">
        <v>293</v>
      </c>
      <c r="E119" s="816"/>
      <c r="F119" s="816"/>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817" t="s">
        <v>297</v>
      </c>
      <c r="E120" s="843"/>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841" t="s">
        <v>300</v>
      </c>
      <c r="E121" s="842"/>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820" t="s">
        <v>302</v>
      </c>
      <c r="C122" s="453" t="s">
        <v>303</v>
      </c>
      <c r="D122" s="815"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820"/>
      <c r="C123" s="453" t="s">
        <v>306</v>
      </c>
      <c r="D123" s="815"/>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820"/>
      <c r="C124" s="453" t="s">
        <v>308</v>
      </c>
      <c r="D124" s="815"/>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818" t="s">
        <v>311</v>
      </c>
      <c r="E125" s="819"/>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818" t="s">
        <v>313</v>
      </c>
      <c r="E126" s="819"/>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818" t="s">
        <v>315</v>
      </c>
      <c r="E127" s="819"/>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818" t="s">
        <v>317</v>
      </c>
      <c r="E128" s="819"/>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818" t="s">
        <v>319</v>
      </c>
      <c r="E129" s="819"/>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818" t="s">
        <v>321</v>
      </c>
      <c r="E130" s="819"/>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818" t="s">
        <v>323</v>
      </c>
      <c r="E131" s="819"/>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818" t="s">
        <v>325</v>
      </c>
      <c r="E132" s="819"/>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818" t="s">
        <v>327</v>
      </c>
      <c r="E133" s="819"/>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818" t="s">
        <v>329</v>
      </c>
      <c r="E134" s="819"/>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818" t="s">
        <v>331</v>
      </c>
      <c r="E135" s="819"/>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818" t="s">
        <v>333</v>
      </c>
      <c r="E136" s="819"/>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818" t="s">
        <v>336</v>
      </c>
      <c r="E137" s="819"/>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840" t="s">
        <v>343</v>
      </c>
      <c r="E139" s="824"/>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840" t="s">
        <v>345</v>
      </c>
      <c r="E140" s="824"/>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818" t="s">
        <v>351</v>
      </c>
      <c r="E142" s="819"/>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821" t="s">
        <v>927</v>
      </c>
      <c r="E143" s="822"/>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825" t="s">
        <v>356</v>
      </c>
      <c r="E144" s="822"/>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840" t="s">
        <v>363</v>
      </c>
      <c r="E146" s="824"/>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818" t="s">
        <v>369</v>
      </c>
      <c r="E148" s="819"/>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818" t="s">
        <v>371</v>
      </c>
      <c r="E149" s="819"/>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818" t="s">
        <v>373</v>
      </c>
      <c r="E150" s="819"/>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821" t="s">
        <v>375</v>
      </c>
      <c r="E151" s="822"/>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821" t="s">
        <v>377</v>
      </c>
      <c r="E152" s="822"/>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821" t="s">
        <v>379</v>
      </c>
      <c r="E153" s="822"/>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821" t="s">
        <v>381</v>
      </c>
      <c r="E154" s="822"/>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818" t="s">
        <v>387</v>
      </c>
      <c r="E156" s="819"/>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818" t="s">
        <v>389</v>
      </c>
      <c r="E157" s="819"/>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821" t="s">
        <v>391</v>
      </c>
      <c r="E158" s="822"/>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821" t="s">
        <v>393</v>
      </c>
      <c r="E159" s="822"/>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821" t="s">
        <v>395</v>
      </c>
      <c r="E160" s="822"/>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821" t="s">
        <v>397</v>
      </c>
      <c r="E161" s="822"/>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821" t="s">
        <v>399</v>
      </c>
      <c r="E162" s="822"/>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821" t="s">
        <v>401</v>
      </c>
      <c r="E163" s="822"/>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821" t="s">
        <v>403</v>
      </c>
      <c r="E164" s="822"/>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821" t="s">
        <v>405</v>
      </c>
      <c r="E165" s="822"/>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818" t="s">
        <v>411</v>
      </c>
      <c r="E167" s="819"/>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818" t="s">
        <v>413</v>
      </c>
      <c r="E168" s="819"/>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821" t="s">
        <v>415</v>
      </c>
      <c r="E169" s="822"/>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816" t="s">
        <v>418</v>
      </c>
      <c r="E170" s="839"/>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823" t="s">
        <v>422</v>
      </c>
      <c r="E171" s="824"/>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825" t="s">
        <v>426</v>
      </c>
      <c r="E172" s="822"/>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821" t="s">
        <v>433</v>
      </c>
      <c r="E174" s="822"/>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821" t="s">
        <v>435</v>
      </c>
      <c r="E175" s="822"/>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818" t="s">
        <v>920</v>
      </c>
      <c r="E176" s="819"/>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821" t="s">
        <v>438</v>
      </c>
      <c r="E177" s="822"/>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821" t="s">
        <v>440</v>
      </c>
      <c r="E178" s="822"/>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818" t="s">
        <v>442</v>
      </c>
      <c r="E179" s="836"/>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818" t="s">
        <v>444</v>
      </c>
      <c r="E180" s="836"/>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838" t="s">
        <v>446</v>
      </c>
      <c r="E181" s="833"/>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838" t="s">
        <v>451</v>
      </c>
      <c r="E183" s="822"/>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838" t="s">
        <v>453</v>
      </c>
      <c r="E184" s="822"/>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838" t="s">
        <v>455</v>
      </c>
      <c r="E185" s="822"/>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838" t="s">
        <v>457</v>
      </c>
      <c r="E186" s="822"/>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838" t="s">
        <v>459</v>
      </c>
      <c r="E187" s="822"/>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838" t="s">
        <v>462</v>
      </c>
      <c r="E188" s="822"/>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838" t="s">
        <v>464</v>
      </c>
      <c r="E189" s="822"/>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838" t="s">
        <v>467</v>
      </c>
      <c r="E190" s="822"/>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838" t="s">
        <v>469</v>
      </c>
      <c r="E191" s="822"/>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838" t="s">
        <v>471</v>
      </c>
      <c r="E192" s="822"/>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838" t="s">
        <v>473</v>
      </c>
      <c r="E193" s="822"/>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838" t="s">
        <v>475</v>
      </c>
      <c r="E194" s="822"/>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838" t="s">
        <v>477</v>
      </c>
      <c r="E195" s="822"/>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838" t="s">
        <v>479</v>
      </c>
      <c r="E196" s="822"/>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818" t="s">
        <v>481</v>
      </c>
      <c r="E197" s="819"/>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818" t="s">
        <v>483</v>
      </c>
      <c r="E198" s="819"/>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818" t="s">
        <v>485</v>
      </c>
      <c r="E199" s="819"/>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818" t="s">
        <v>488</v>
      </c>
      <c r="E200" s="819"/>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818" t="s">
        <v>490</v>
      </c>
      <c r="E201" s="819"/>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818" t="s">
        <v>492</v>
      </c>
      <c r="E202" s="819"/>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818" t="s">
        <v>499</v>
      </c>
      <c r="E204" s="819"/>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818" t="s">
        <v>501</v>
      </c>
      <c r="E205" s="819"/>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818" t="s">
        <v>503</v>
      </c>
      <c r="E206" s="819"/>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818" t="s">
        <v>505</v>
      </c>
      <c r="E207" s="819"/>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818" t="s">
        <v>507</v>
      </c>
      <c r="E208" s="819"/>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818" t="s">
        <v>509</v>
      </c>
      <c r="E209" s="819"/>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821" t="s">
        <v>511</v>
      </c>
      <c r="E210" s="822"/>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821" t="s">
        <v>513</v>
      </c>
      <c r="E211" s="822"/>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821" t="s">
        <v>515</v>
      </c>
      <c r="E212" s="822"/>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821" t="s">
        <v>517</v>
      </c>
      <c r="E213" s="822"/>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821" t="s">
        <v>519</v>
      </c>
      <c r="E214" s="822"/>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821" t="s">
        <v>521</v>
      </c>
      <c r="E215" s="822"/>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821" t="s">
        <v>524</v>
      </c>
      <c r="E216" s="822"/>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837" t="s">
        <v>526</v>
      </c>
      <c r="E217" s="819"/>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820" t="s">
        <v>528</v>
      </c>
      <c r="C218" s="453" t="s">
        <v>529</v>
      </c>
      <c r="D218" s="820"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820"/>
      <c r="C219" s="453" t="s">
        <v>532</v>
      </c>
      <c r="D219" s="820"/>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818" t="s">
        <v>535</v>
      </c>
      <c r="E220" s="836"/>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818" t="s">
        <v>537</v>
      </c>
      <c r="E221" s="836"/>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818" t="s">
        <v>539</v>
      </c>
      <c r="E222" s="836"/>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818" t="s">
        <v>541</v>
      </c>
      <c r="E223" s="836"/>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818" t="s">
        <v>543</v>
      </c>
      <c r="E224" s="836"/>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818" t="s">
        <v>545</v>
      </c>
      <c r="E225" s="836"/>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818" t="s">
        <v>547</v>
      </c>
      <c r="E226" s="836"/>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825" t="s">
        <v>550</v>
      </c>
      <c r="E227" s="833"/>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815" t="s">
        <v>552</v>
      </c>
      <c r="C228" s="453" t="s">
        <v>553</v>
      </c>
      <c r="D228" s="815"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815"/>
      <c r="C229" s="453" t="s">
        <v>556</v>
      </c>
      <c r="D229" s="815"/>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834" t="s">
        <v>560</v>
      </c>
      <c r="E230" s="835"/>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834" t="s">
        <v>562</v>
      </c>
      <c r="E231" s="835"/>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832" t="s">
        <v>564</v>
      </c>
      <c r="E232" s="835"/>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832" t="s">
        <v>566</v>
      </c>
      <c r="E233" s="835"/>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832" t="s">
        <v>568</v>
      </c>
      <c r="E234" s="827"/>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832" t="s">
        <v>570</v>
      </c>
      <c r="E235" s="827"/>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832" t="s">
        <v>572</v>
      </c>
      <c r="E236" s="827"/>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832" t="s">
        <v>574</v>
      </c>
      <c r="E237" s="827"/>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832" t="s">
        <v>576</v>
      </c>
      <c r="E238" s="827"/>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832" t="s">
        <v>578</v>
      </c>
      <c r="E239" s="827"/>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832" t="s">
        <v>580</v>
      </c>
      <c r="E240" s="827"/>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832" t="s">
        <v>582</v>
      </c>
      <c r="E241" s="827"/>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831" t="s">
        <v>584</v>
      </c>
      <c r="E242" s="827"/>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831" t="s">
        <v>586</v>
      </c>
      <c r="E243" s="827"/>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831" t="s">
        <v>588</v>
      </c>
      <c r="E244" s="827"/>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831" t="s">
        <v>590</v>
      </c>
      <c r="E245" s="827"/>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831" t="s">
        <v>592</v>
      </c>
      <c r="E246" s="827"/>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831" t="s">
        <v>594</v>
      </c>
      <c r="E247" s="827"/>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816" t="s">
        <v>597</v>
      </c>
      <c r="E248" s="816"/>
      <c r="F248" s="816"/>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823" t="s">
        <v>601</v>
      </c>
      <c r="E249" s="824"/>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825" t="s">
        <v>604</v>
      </c>
      <c r="E250" s="822"/>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830" t="s">
        <v>609</v>
      </c>
      <c r="E252" s="827"/>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830" t="s">
        <v>926</v>
      </c>
      <c r="E253" s="827"/>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830" t="s">
        <v>612</v>
      </c>
      <c r="E254" s="827"/>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830" t="s">
        <v>614</v>
      </c>
      <c r="E255" s="827"/>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830" t="s">
        <v>616</v>
      </c>
      <c r="E256" s="827"/>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826" t="s">
        <v>622</v>
      </c>
      <c r="E258" s="827"/>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826" t="s">
        <v>624</v>
      </c>
      <c r="E259" s="827"/>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826" t="s">
        <v>626</v>
      </c>
      <c r="E260" s="827"/>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828" t="s">
        <v>632</v>
      </c>
      <c r="E262" s="827"/>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828" t="s">
        <v>634</v>
      </c>
      <c r="E263" s="827"/>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828" t="s">
        <v>636</v>
      </c>
      <c r="E264" s="827"/>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829" t="s">
        <v>638</v>
      </c>
      <c r="E265" s="827"/>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816" t="s">
        <v>641</v>
      </c>
      <c r="E266" s="816"/>
      <c r="F266" s="816"/>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823" t="s">
        <v>645</v>
      </c>
      <c r="E267" s="824"/>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825" t="s">
        <v>648</v>
      </c>
      <c r="E268" s="822"/>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820" t="s">
        <v>649</v>
      </c>
      <c r="C269" s="453" t="s">
        <v>650</v>
      </c>
      <c r="D269" s="815"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820"/>
      <c r="C270" s="453" t="s">
        <v>652</v>
      </c>
      <c r="D270" s="815"/>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820"/>
      <c r="C271" s="453" t="s">
        <v>654</v>
      </c>
      <c r="D271" s="815"/>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818" t="s">
        <v>923</v>
      </c>
      <c r="E272" s="819"/>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818" t="s">
        <v>656</v>
      </c>
      <c r="E273" s="819"/>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818" t="s">
        <v>658</v>
      </c>
      <c r="E274" s="819"/>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818" t="s">
        <v>661</v>
      </c>
      <c r="E275" s="819"/>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818" t="s">
        <v>663</v>
      </c>
      <c r="E276" s="819"/>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818" t="s">
        <v>665</v>
      </c>
      <c r="E277" s="819"/>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818" t="s">
        <v>667</v>
      </c>
      <c r="E278" s="819"/>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818" t="s">
        <v>669</v>
      </c>
      <c r="E279" s="819"/>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818" t="s">
        <v>671</v>
      </c>
      <c r="E280" s="819"/>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818" t="s">
        <v>673</v>
      </c>
      <c r="E281" s="819"/>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818" t="s">
        <v>675</v>
      </c>
      <c r="E282" s="819"/>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818" t="s">
        <v>677</v>
      </c>
      <c r="E283" s="819"/>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818" t="s">
        <v>679</v>
      </c>
      <c r="E284" s="819"/>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818" t="s">
        <v>681</v>
      </c>
      <c r="E285" s="819"/>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818" t="s">
        <v>684</v>
      </c>
      <c r="E286" s="819"/>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821" t="s">
        <v>692</v>
      </c>
      <c r="E288" s="822"/>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821" t="s">
        <v>694</v>
      </c>
      <c r="E289" s="822"/>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821" t="s">
        <v>696</v>
      </c>
      <c r="E290" s="822"/>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821" t="s">
        <v>698</v>
      </c>
      <c r="E291" s="822"/>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821" t="s">
        <v>700</v>
      </c>
      <c r="E292" s="822"/>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821" t="s">
        <v>702</v>
      </c>
      <c r="E293" s="822"/>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821" t="s">
        <v>704</v>
      </c>
      <c r="E294" s="822"/>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821" t="s">
        <v>706</v>
      </c>
      <c r="E295" s="822"/>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821" t="s">
        <v>708</v>
      </c>
      <c r="E296" s="822"/>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821" t="s">
        <v>710</v>
      </c>
      <c r="E297" s="822"/>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821" t="s">
        <v>712</v>
      </c>
      <c r="E298" s="822"/>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818" t="s">
        <v>714</v>
      </c>
      <c r="E299" s="819"/>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818" t="s">
        <v>716</v>
      </c>
      <c r="E300" s="819"/>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818" t="s">
        <v>718</v>
      </c>
      <c r="E301" s="819"/>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818" t="s">
        <v>720</v>
      </c>
      <c r="E302" s="819"/>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820" t="s">
        <v>721</v>
      </c>
      <c r="C303" s="453" t="s">
        <v>722</v>
      </c>
      <c r="D303" s="820"/>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820"/>
      <c r="C304" s="453" t="s">
        <v>725</v>
      </c>
      <c r="D304" s="820"/>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811" t="s">
        <v>728</v>
      </c>
      <c r="E305" s="812"/>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811" t="s">
        <v>730</v>
      </c>
      <c r="E306" s="812"/>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811" t="s">
        <v>732</v>
      </c>
      <c r="E307" s="812"/>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811" t="s">
        <v>734</v>
      </c>
      <c r="E308" s="812"/>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811" t="s">
        <v>736</v>
      </c>
      <c r="E309" s="812"/>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811" t="s">
        <v>738</v>
      </c>
      <c r="E310" s="812"/>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811" t="s">
        <v>740</v>
      </c>
      <c r="E311" s="812"/>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813" t="e">
        <f>SUM(B16:B18+B20:B32+B34:B43+B45:B48+B50:B52+B57:B61+B64:B73+B75:B84+B86+B88:B89+B95:B110+B112:B118+B125:B137+B139:B140+B146+B142:B143+B148:B154+B156:B165+B167:B169+B174:B181+B183:B202+B204:B217+B220:B226+B230:B247+B252:B256+B258:B260+B262:B265+B272:B286+B288:B302+B305:B311)</f>
        <v>#VALUE!</v>
      </c>
      <c r="E312" s="814"/>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NX1179"/>
  <sheetViews>
    <sheetView showGridLines="0" tabSelected="1" topLeftCell="C264" zoomScale="70" zoomScaleNormal="70" zoomScaleSheetLayoutView="80" zoomScalePageLayoutView="60" workbookViewId="0">
      <selection activeCell="D132" sqref="D132:L132"/>
    </sheetView>
  </sheetViews>
  <sheetFormatPr baseColWidth="10" defaultColWidth="15.140625" defaultRowHeight="15" customHeight="1" outlineLevelRow="3" x14ac:dyDescent="0.25"/>
  <cols>
    <col min="1" max="1" width="6.140625" style="58" customWidth="1"/>
    <col min="2" max="2" width="29.42578125" style="58" customWidth="1"/>
    <col min="3" max="3" width="12" style="58" customWidth="1"/>
    <col min="4" max="4" width="19.5703125" style="365" customWidth="1"/>
    <col min="5" max="5" width="27.140625" style="365" customWidth="1"/>
    <col min="6" max="6" width="10.28515625" style="365" customWidth="1"/>
    <col min="7" max="7" width="4.5703125" style="365" customWidth="1"/>
    <col min="8" max="8" width="6.85546875" style="365" customWidth="1"/>
    <col min="9" max="9" width="20.28515625" style="58" customWidth="1"/>
    <col min="10" max="10" width="5.85546875" style="58" customWidth="1"/>
    <col min="11" max="11" width="11.85546875" style="58" customWidth="1"/>
    <col min="12" max="12" width="4.140625" style="58" customWidth="1"/>
    <col min="13" max="13" width="36.28515625" style="386" customWidth="1"/>
    <col min="14" max="14" width="13.42578125" style="592" customWidth="1"/>
    <col min="15" max="15" width="11.42578125" style="413" customWidth="1"/>
    <col min="16" max="16" width="12.28515625" style="413" customWidth="1"/>
    <col min="17" max="17" width="10.85546875" style="413" customWidth="1"/>
    <col min="18" max="18" width="11.85546875" style="413" customWidth="1"/>
    <col min="19" max="19" width="12.5703125" style="413" customWidth="1"/>
    <col min="20" max="20" width="15.5703125" style="412" customWidth="1"/>
    <col min="21" max="21" width="14.140625" style="412" customWidth="1"/>
    <col min="22" max="22" width="29.85546875" style="398" customWidth="1"/>
    <col min="23" max="23" width="19.42578125" style="214" customWidth="1"/>
    <col min="24" max="16384" width="15.140625" style="58"/>
  </cols>
  <sheetData>
    <row r="1" spans="1:2416" s="615" customFormat="1" ht="26.25" customHeight="1" x14ac:dyDescent="0.25">
      <c r="A1" s="613"/>
      <c r="B1" s="969" t="s">
        <v>929</v>
      </c>
      <c r="C1" s="970"/>
      <c r="D1" s="970"/>
      <c r="E1" s="970"/>
      <c r="F1" s="970"/>
      <c r="G1" s="970"/>
      <c r="H1" s="970"/>
      <c r="I1" s="970"/>
      <c r="J1" s="970"/>
      <c r="K1" s="970"/>
      <c r="L1" s="970"/>
      <c r="M1" s="970"/>
      <c r="N1" s="970"/>
      <c r="O1" s="970"/>
      <c r="P1" s="970"/>
      <c r="Q1" s="970"/>
      <c r="R1" s="970"/>
      <c r="S1" s="970"/>
      <c r="T1" s="970"/>
      <c r="U1" s="970"/>
      <c r="V1" s="970"/>
      <c r="W1" s="614"/>
    </row>
    <row r="2" spans="1:2416" s="615" customFormat="1" ht="26.25" customHeight="1" x14ac:dyDescent="0.25">
      <c r="A2" s="613"/>
      <c r="B2" s="971" t="s">
        <v>1</v>
      </c>
      <c r="C2" s="972"/>
      <c r="D2" s="972"/>
      <c r="E2" s="972"/>
      <c r="F2" s="972"/>
      <c r="G2" s="972"/>
      <c r="H2" s="972"/>
      <c r="I2" s="972"/>
      <c r="J2" s="972"/>
      <c r="K2" s="972"/>
      <c r="L2" s="972"/>
      <c r="M2" s="972"/>
      <c r="N2" s="972"/>
      <c r="O2" s="972"/>
      <c r="P2" s="972"/>
      <c r="Q2" s="972"/>
      <c r="R2" s="972"/>
      <c r="S2" s="972"/>
      <c r="T2" s="972"/>
      <c r="U2" s="972"/>
      <c r="V2" s="972"/>
      <c r="W2" s="614"/>
    </row>
    <row r="3" spans="1:2416" s="615" customFormat="1" ht="27" customHeight="1" x14ac:dyDescent="0.25">
      <c r="A3" s="613"/>
      <c r="B3" s="969" t="s">
        <v>1614</v>
      </c>
      <c r="C3" s="970"/>
      <c r="D3" s="970"/>
      <c r="E3" s="970"/>
      <c r="F3" s="970"/>
      <c r="G3" s="970"/>
      <c r="H3" s="970"/>
      <c r="I3" s="970"/>
      <c r="J3" s="970"/>
      <c r="K3" s="970"/>
      <c r="L3" s="970"/>
      <c r="M3" s="970"/>
      <c r="N3" s="970"/>
      <c r="O3" s="970"/>
      <c r="P3" s="970"/>
      <c r="Q3" s="970"/>
      <c r="R3" s="970"/>
      <c r="S3" s="970"/>
      <c r="T3" s="970"/>
      <c r="U3" s="970"/>
      <c r="V3" s="970"/>
      <c r="W3" s="614"/>
    </row>
    <row r="4" spans="1:2416" s="615" customFormat="1" ht="15.75" customHeight="1" thickBot="1" x14ac:dyDescent="0.3">
      <c r="A4" s="613"/>
      <c r="B4" s="616"/>
      <c r="C4" s="617"/>
      <c r="D4" s="617"/>
      <c r="E4" s="617"/>
      <c r="F4" s="617"/>
      <c r="G4" s="617"/>
      <c r="H4" s="617"/>
      <c r="I4" s="617"/>
      <c r="J4" s="617"/>
      <c r="K4" s="617"/>
      <c r="L4" s="617"/>
      <c r="M4" s="617"/>
      <c r="N4" s="617"/>
      <c r="O4" s="617"/>
      <c r="P4" s="617"/>
      <c r="Q4" s="617"/>
      <c r="R4" s="617"/>
      <c r="S4" s="617"/>
      <c r="T4" s="617"/>
      <c r="U4" s="617"/>
      <c r="V4" s="617"/>
      <c r="W4" s="614"/>
    </row>
    <row r="5" spans="1:2416" s="386" customFormat="1" ht="16.5" customHeight="1" thickTop="1" thickBot="1" x14ac:dyDescent="0.3">
      <c r="B5" s="618" t="str">
        <f>HYPERLINK("file:///C:\USUARIO\Documents\CARPETAS%20JMRV\INPEC\PLAN%20INDICATIVO%20INPEC\PLAN%20INDICATIVO%20INPEC.xlsx#'INSTRUCTIVO MATRIZ P.I'!A1","1")</f>
        <v>1</v>
      </c>
      <c r="C5" s="618">
        <v>2</v>
      </c>
      <c r="D5" s="618">
        <v>3</v>
      </c>
      <c r="E5" s="976">
        <v>4</v>
      </c>
      <c r="F5" s="977"/>
      <c r="G5" s="977"/>
      <c r="H5" s="978"/>
      <c r="I5" s="976">
        <v>5</v>
      </c>
      <c r="J5" s="977"/>
      <c r="K5" s="977"/>
      <c r="L5" s="978"/>
      <c r="M5" s="618">
        <v>6</v>
      </c>
      <c r="N5" s="620">
        <v>7</v>
      </c>
      <c r="O5" s="621">
        <v>8</v>
      </c>
      <c r="P5" s="621">
        <v>9</v>
      </c>
      <c r="Q5" s="621">
        <v>10</v>
      </c>
      <c r="R5" s="621">
        <v>11</v>
      </c>
      <c r="S5" s="620">
        <v>12</v>
      </c>
      <c r="T5" s="620">
        <v>13</v>
      </c>
      <c r="U5" s="620">
        <v>14</v>
      </c>
      <c r="V5" s="620">
        <v>15</v>
      </c>
      <c r="W5" s="415"/>
    </row>
    <row r="6" spans="1:2416" s="619" customFormat="1" ht="33.75" customHeight="1" thickTop="1" thickBot="1" x14ac:dyDescent="0.3">
      <c r="B6" s="953" t="s">
        <v>5</v>
      </c>
      <c r="C6" s="953" t="s">
        <v>931</v>
      </c>
      <c r="D6" s="953" t="s">
        <v>7</v>
      </c>
      <c r="E6" s="979" t="s">
        <v>951</v>
      </c>
      <c r="F6" s="980"/>
      <c r="G6" s="980"/>
      <c r="H6" s="981"/>
      <c r="I6" s="979" t="s">
        <v>8</v>
      </c>
      <c r="J6" s="980"/>
      <c r="K6" s="980"/>
      <c r="L6" s="981"/>
      <c r="M6" s="954" t="s">
        <v>9</v>
      </c>
      <c r="N6" s="953" t="s">
        <v>10</v>
      </c>
      <c r="O6" s="973"/>
      <c r="P6" s="973"/>
      <c r="Q6" s="973"/>
      <c r="R6" s="973"/>
      <c r="S6" s="973"/>
      <c r="T6" s="973"/>
      <c r="U6" s="973"/>
      <c r="V6" s="973"/>
      <c r="W6" s="614"/>
    </row>
    <row r="7" spans="1:2416" s="386" customFormat="1" ht="28.5" customHeight="1" thickTop="1" thickBot="1" x14ac:dyDescent="0.3">
      <c r="B7" s="953"/>
      <c r="C7" s="953"/>
      <c r="D7" s="953"/>
      <c r="E7" s="982"/>
      <c r="F7" s="983"/>
      <c r="G7" s="983"/>
      <c r="H7" s="984"/>
      <c r="I7" s="982"/>
      <c r="J7" s="983"/>
      <c r="K7" s="983"/>
      <c r="L7" s="984"/>
      <c r="M7" s="954"/>
      <c r="N7" s="955" t="s">
        <v>938</v>
      </c>
      <c r="O7" s="953" t="s">
        <v>12</v>
      </c>
      <c r="P7" s="973"/>
      <c r="Q7" s="973"/>
      <c r="R7" s="973"/>
      <c r="S7" s="973"/>
      <c r="T7" s="956" t="s">
        <v>13</v>
      </c>
      <c r="U7" s="956" t="s">
        <v>14</v>
      </c>
      <c r="V7" s="974" t="s">
        <v>928</v>
      </c>
      <c r="W7" s="194"/>
    </row>
    <row r="8" spans="1:2416" s="386" customFormat="1" ht="16.5" customHeight="1" thickTop="1" thickBot="1" x14ac:dyDescent="0.3">
      <c r="B8" s="953"/>
      <c r="C8" s="953"/>
      <c r="D8" s="953"/>
      <c r="E8" s="985"/>
      <c r="F8" s="986"/>
      <c r="G8" s="986"/>
      <c r="H8" s="987"/>
      <c r="I8" s="985"/>
      <c r="J8" s="986"/>
      <c r="K8" s="986"/>
      <c r="L8" s="987"/>
      <c r="M8" s="954"/>
      <c r="N8" s="955"/>
      <c r="O8" s="624">
        <v>2019</v>
      </c>
      <c r="P8" s="624">
        <v>2020</v>
      </c>
      <c r="Q8" s="624">
        <v>2021</v>
      </c>
      <c r="R8" s="624">
        <v>2022</v>
      </c>
      <c r="S8" s="624" t="s">
        <v>16</v>
      </c>
      <c r="T8" s="957"/>
      <c r="U8" s="957"/>
      <c r="V8" s="975"/>
      <c r="W8" s="205" t="s">
        <v>897</v>
      </c>
    </row>
    <row r="9" spans="1:2416" s="673" customFormat="1" ht="45.75" customHeight="1" thickTop="1" thickBot="1" x14ac:dyDescent="0.3">
      <c r="A9" s="386"/>
      <c r="B9" s="674" t="s">
        <v>934</v>
      </c>
      <c r="C9" s="675" t="s">
        <v>935</v>
      </c>
      <c r="D9" s="897" t="s">
        <v>953</v>
      </c>
      <c r="E9" s="897"/>
      <c r="F9" s="897"/>
      <c r="G9" s="897"/>
      <c r="H9" s="897"/>
      <c r="I9" s="897"/>
      <c r="J9" s="897"/>
      <c r="K9" s="897"/>
      <c r="L9" s="897"/>
      <c r="M9" s="897"/>
      <c r="N9" s="669"/>
      <c r="O9" s="669"/>
      <c r="P9" s="669"/>
      <c r="Q9" s="668"/>
      <c r="R9" s="669"/>
      <c r="S9" s="669"/>
      <c r="T9" s="669"/>
      <c r="U9" s="668"/>
      <c r="V9" s="669"/>
      <c r="W9" s="669"/>
      <c r="X9" s="386"/>
      <c r="Y9" s="386"/>
      <c r="Z9" s="386"/>
      <c r="AA9" s="386"/>
      <c r="AB9" s="386"/>
      <c r="AC9" s="386"/>
      <c r="AD9" s="386"/>
      <c r="AE9" s="386"/>
      <c r="AF9" s="386"/>
      <c r="AG9" s="386"/>
      <c r="AH9" s="386"/>
      <c r="AI9" s="386"/>
      <c r="AJ9" s="386"/>
      <c r="AK9" s="386"/>
      <c r="AL9" s="386"/>
      <c r="AM9" s="386"/>
      <c r="AN9" s="386"/>
      <c r="AO9" s="386"/>
      <c r="AP9" s="386"/>
      <c r="AQ9" s="386"/>
      <c r="AR9" s="386"/>
      <c r="AS9" s="386"/>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c r="BZ9" s="671"/>
      <c r="CA9" s="671"/>
      <c r="CB9" s="671"/>
      <c r="CC9" s="671"/>
      <c r="CD9" s="671"/>
      <c r="CE9" s="671"/>
      <c r="CF9" s="671"/>
      <c r="CG9" s="671"/>
      <c r="CH9" s="671"/>
      <c r="CI9" s="672"/>
      <c r="CJ9" s="672"/>
      <c r="CK9" s="672"/>
      <c r="CL9" s="672"/>
      <c r="CM9" s="672"/>
      <c r="CN9" s="672"/>
      <c r="CO9" s="672"/>
      <c r="CP9" s="672"/>
      <c r="CQ9" s="672"/>
      <c r="CR9" s="672"/>
      <c r="CS9" s="672"/>
      <c r="CT9" s="672"/>
      <c r="CU9" s="672"/>
      <c r="CV9" s="672"/>
      <c r="CW9" s="672"/>
      <c r="CX9" s="672"/>
      <c r="CY9" s="672"/>
      <c r="CZ9" s="672"/>
      <c r="DA9" s="672"/>
      <c r="DB9" s="672"/>
      <c r="DC9" s="672"/>
      <c r="DD9" s="672"/>
      <c r="DE9" s="672"/>
      <c r="DF9" s="672"/>
      <c r="DG9" s="672"/>
      <c r="DH9" s="672"/>
      <c r="DI9" s="672"/>
      <c r="DJ9" s="672"/>
      <c r="DK9" s="672"/>
      <c r="DL9" s="672"/>
      <c r="DM9" s="672"/>
      <c r="DN9" s="672"/>
      <c r="DO9" s="672"/>
      <c r="DP9" s="672"/>
      <c r="DQ9" s="672"/>
      <c r="DR9" s="672"/>
      <c r="DS9" s="672"/>
      <c r="DT9" s="672"/>
      <c r="DU9" s="672"/>
      <c r="DV9" s="672"/>
      <c r="DW9" s="672"/>
      <c r="DX9" s="672"/>
      <c r="DY9" s="672"/>
      <c r="DZ9" s="672"/>
      <c r="EA9" s="672"/>
      <c r="EB9" s="672"/>
      <c r="EC9" s="672"/>
      <c r="ED9" s="672"/>
      <c r="EE9" s="672"/>
      <c r="EF9" s="672"/>
      <c r="EG9" s="672"/>
      <c r="EH9" s="672"/>
      <c r="EI9" s="672"/>
      <c r="EJ9" s="672"/>
      <c r="EK9" s="672"/>
      <c r="EL9" s="672"/>
      <c r="EM9" s="672"/>
      <c r="EN9" s="672"/>
      <c r="EO9" s="672"/>
      <c r="EP9" s="672"/>
      <c r="EQ9" s="672"/>
      <c r="ER9" s="672"/>
      <c r="ES9" s="672"/>
      <c r="ET9" s="672"/>
      <c r="EU9" s="672"/>
      <c r="EV9" s="672"/>
      <c r="EW9" s="672"/>
      <c r="EX9" s="672"/>
      <c r="EY9" s="672"/>
      <c r="EZ9" s="672"/>
      <c r="FA9" s="672"/>
      <c r="FB9" s="672"/>
      <c r="FC9" s="672"/>
      <c r="FD9" s="672"/>
      <c r="FE9" s="672"/>
      <c r="FF9" s="672"/>
      <c r="FG9" s="672"/>
      <c r="FH9" s="672"/>
      <c r="FI9" s="672"/>
      <c r="FJ9" s="672"/>
      <c r="FK9" s="672"/>
      <c r="FL9" s="672"/>
      <c r="FM9" s="672"/>
      <c r="FN9" s="672"/>
      <c r="FO9" s="672"/>
      <c r="FP9" s="672"/>
      <c r="FQ9" s="672"/>
      <c r="FR9" s="672"/>
      <c r="FS9" s="672"/>
      <c r="FT9" s="672"/>
      <c r="FU9" s="672"/>
      <c r="FV9" s="672"/>
      <c r="FW9" s="672"/>
      <c r="FX9" s="672"/>
      <c r="FY9" s="672"/>
      <c r="FZ9" s="672"/>
      <c r="GA9" s="672"/>
      <c r="GB9" s="672"/>
      <c r="GC9" s="672"/>
      <c r="GD9" s="672"/>
      <c r="GE9" s="672"/>
      <c r="GF9" s="672"/>
      <c r="GG9" s="672"/>
      <c r="GH9" s="672"/>
      <c r="GI9" s="672"/>
      <c r="GJ9" s="672"/>
      <c r="GK9" s="672"/>
      <c r="GL9" s="672"/>
      <c r="GM9" s="672"/>
      <c r="GN9" s="672"/>
      <c r="GO9" s="672"/>
      <c r="GP9" s="672"/>
      <c r="GQ9" s="672"/>
      <c r="GR9" s="672"/>
      <c r="GS9" s="672"/>
      <c r="GT9" s="672"/>
      <c r="GU9" s="672"/>
      <c r="GV9" s="672"/>
      <c r="GW9" s="672"/>
      <c r="GX9" s="672"/>
      <c r="GY9" s="672"/>
      <c r="GZ9" s="672"/>
      <c r="HA9" s="672"/>
      <c r="HB9" s="672"/>
      <c r="HC9" s="672"/>
      <c r="HD9" s="672"/>
      <c r="HE9" s="672"/>
      <c r="HF9" s="672"/>
      <c r="HG9" s="672"/>
      <c r="HH9" s="672"/>
      <c r="HI9" s="672"/>
      <c r="HJ9" s="672"/>
      <c r="HK9" s="672"/>
      <c r="HL9" s="672"/>
      <c r="HM9" s="672"/>
      <c r="HN9" s="672"/>
      <c r="HO9" s="672"/>
      <c r="HP9" s="672"/>
      <c r="HQ9" s="672"/>
      <c r="HR9" s="672"/>
      <c r="HS9" s="672"/>
      <c r="HT9" s="672"/>
      <c r="HU9" s="672"/>
      <c r="HV9" s="672"/>
      <c r="HW9" s="672"/>
      <c r="HX9" s="672"/>
      <c r="HY9" s="672"/>
      <c r="HZ9" s="672"/>
      <c r="IA9" s="672"/>
      <c r="IB9" s="672"/>
      <c r="IC9" s="672"/>
      <c r="ID9" s="672"/>
      <c r="IE9" s="672"/>
      <c r="IF9" s="672"/>
      <c r="IG9" s="672"/>
      <c r="IH9" s="672"/>
      <c r="II9" s="672"/>
      <c r="IJ9" s="672"/>
      <c r="IK9" s="672"/>
      <c r="IL9" s="672"/>
      <c r="IM9" s="672"/>
      <c r="IN9" s="672"/>
      <c r="IO9" s="672"/>
      <c r="IP9" s="672"/>
      <c r="IQ9" s="672"/>
      <c r="IR9" s="672"/>
      <c r="IS9" s="672"/>
      <c r="IT9" s="672"/>
      <c r="IU9" s="672"/>
      <c r="IV9" s="672"/>
      <c r="IW9" s="672"/>
      <c r="IX9" s="672"/>
      <c r="IY9" s="672"/>
      <c r="IZ9" s="672"/>
      <c r="JA9" s="672"/>
      <c r="JB9" s="672"/>
      <c r="JC9" s="672"/>
      <c r="JD9" s="672"/>
      <c r="JE9" s="672"/>
      <c r="JF9" s="672"/>
      <c r="JG9" s="672"/>
      <c r="JH9" s="672"/>
      <c r="JI9" s="672"/>
      <c r="JJ9" s="672"/>
      <c r="JK9" s="672"/>
      <c r="JL9" s="672"/>
      <c r="JM9" s="672"/>
      <c r="JN9" s="672"/>
      <c r="JO9" s="672"/>
      <c r="JP9" s="672"/>
      <c r="JQ9" s="672"/>
      <c r="JR9" s="672"/>
      <c r="JS9" s="672"/>
      <c r="JT9" s="672"/>
      <c r="JU9" s="672"/>
      <c r="JV9" s="672"/>
      <c r="JW9" s="672"/>
      <c r="JX9" s="672"/>
      <c r="JY9" s="672"/>
      <c r="JZ9" s="672"/>
      <c r="KA9" s="672"/>
      <c r="KB9" s="672"/>
      <c r="KC9" s="672"/>
      <c r="KD9" s="672"/>
      <c r="KE9" s="672"/>
      <c r="KF9" s="672"/>
      <c r="KG9" s="672"/>
      <c r="KH9" s="672"/>
      <c r="KI9" s="672"/>
      <c r="KJ9" s="672"/>
      <c r="KK9" s="672"/>
      <c r="KL9" s="672"/>
      <c r="KM9" s="672"/>
      <c r="KN9" s="672"/>
      <c r="KO9" s="672"/>
      <c r="KP9" s="672"/>
      <c r="KQ9" s="672"/>
      <c r="KR9" s="672"/>
      <c r="KS9" s="672"/>
      <c r="KT9" s="672"/>
      <c r="KU9" s="672"/>
      <c r="KV9" s="672"/>
      <c r="KW9" s="672"/>
      <c r="KX9" s="672"/>
      <c r="KY9" s="672"/>
      <c r="KZ9" s="672"/>
      <c r="LA9" s="672"/>
      <c r="LB9" s="672"/>
      <c r="LC9" s="672"/>
      <c r="LD9" s="672"/>
      <c r="LE9" s="672"/>
      <c r="LF9" s="672"/>
      <c r="LG9" s="672"/>
      <c r="LH9" s="672"/>
      <c r="LI9" s="672"/>
      <c r="LJ9" s="672"/>
      <c r="LK9" s="672"/>
      <c r="LL9" s="672"/>
      <c r="LM9" s="672"/>
      <c r="LN9" s="672"/>
      <c r="LO9" s="672"/>
      <c r="LP9" s="672"/>
      <c r="LQ9" s="672"/>
      <c r="LR9" s="672"/>
      <c r="LS9" s="672"/>
      <c r="LT9" s="672"/>
      <c r="LU9" s="672"/>
      <c r="LV9" s="672"/>
      <c r="LW9" s="672"/>
      <c r="LX9" s="672"/>
      <c r="LY9" s="672"/>
      <c r="LZ9" s="672"/>
      <c r="MA9" s="672"/>
      <c r="MB9" s="672"/>
      <c r="MC9" s="672"/>
      <c r="MD9" s="672"/>
      <c r="ME9" s="672"/>
      <c r="MF9" s="672"/>
      <c r="MG9" s="672"/>
      <c r="MH9" s="672"/>
      <c r="MI9" s="672"/>
      <c r="MJ9" s="672"/>
      <c r="MK9" s="672"/>
      <c r="ML9" s="672"/>
      <c r="MM9" s="672"/>
      <c r="MN9" s="672"/>
      <c r="MO9" s="672"/>
      <c r="MP9" s="672"/>
      <c r="MQ9" s="672"/>
      <c r="MR9" s="672"/>
      <c r="MS9" s="672"/>
      <c r="MT9" s="672"/>
      <c r="MU9" s="672"/>
      <c r="MV9" s="672"/>
      <c r="MW9" s="672"/>
      <c r="MX9" s="672"/>
      <c r="MY9" s="672"/>
      <c r="MZ9" s="672"/>
      <c r="NA9" s="672"/>
      <c r="NB9" s="672"/>
      <c r="NC9" s="672"/>
      <c r="ND9" s="672"/>
      <c r="NE9" s="672"/>
      <c r="NF9" s="672"/>
      <c r="NG9" s="672"/>
      <c r="NH9" s="672"/>
      <c r="NI9" s="672"/>
      <c r="NJ9" s="672"/>
      <c r="NK9" s="672"/>
      <c r="NL9" s="672"/>
      <c r="NM9" s="672"/>
      <c r="NN9" s="672"/>
      <c r="NO9" s="672"/>
      <c r="NP9" s="672"/>
      <c r="NQ9" s="672"/>
      <c r="NR9" s="672"/>
      <c r="NS9" s="672"/>
      <c r="NT9" s="672"/>
      <c r="NU9" s="672"/>
      <c r="NV9" s="672"/>
      <c r="NW9" s="672"/>
      <c r="NX9" s="672"/>
      <c r="NY9" s="672"/>
      <c r="NZ9" s="672"/>
      <c r="OA9" s="672"/>
      <c r="OB9" s="672"/>
      <c r="OC9" s="672"/>
      <c r="OD9" s="672"/>
      <c r="OE9" s="672"/>
      <c r="OF9" s="672"/>
      <c r="OG9" s="672"/>
      <c r="OH9" s="672"/>
      <c r="OI9" s="672"/>
      <c r="OJ9" s="672"/>
      <c r="OK9" s="672"/>
      <c r="OL9" s="672"/>
      <c r="OM9" s="672"/>
      <c r="ON9" s="672"/>
      <c r="OO9" s="672"/>
      <c r="OP9" s="672"/>
      <c r="OQ9" s="672"/>
      <c r="OR9" s="672"/>
      <c r="OS9" s="672"/>
      <c r="OT9" s="672"/>
      <c r="OU9" s="672"/>
      <c r="OV9" s="672"/>
      <c r="OW9" s="672"/>
      <c r="OX9" s="672"/>
      <c r="OY9" s="672"/>
      <c r="OZ9" s="672"/>
      <c r="PA9" s="672"/>
      <c r="PB9" s="672"/>
      <c r="PC9" s="672"/>
      <c r="PD9" s="672"/>
      <c r="PE9" s="672"/>
      <c r="PF9" s="672"/>
      <c r="PG9" s="672"/>
      <c r="PH9" s="672"/>
      <c r="PI9" s="672"/>
      <c r="PJ9" s="672"/>
      <c r="PK9" s="672"/>
      <c r="PL9" s="672"/>
      <c r="PM9" s="672"/>
      <c r="PN9" s="672"/>
      <c r="PO9" s="672"/>
      <c r="PP9" s="672"/>
      <c r="PQ9" s="672"/>
      <c r="PR9" s="672"/>
      <c r="PS9" s="672"/>
      <c r="PT9" s="672"/>
      <c r="PU9" s="672"/>
      <c r="PV9" s="672"/>
      <c r="PW9" s="672"/>
      <c r="PX9" s="672"/>
      <c r="PY9" s="672"/>
      <c r="PZ9" s="672"/>
      <c r="QA9" s="672"/>
      <c r="QB9" s="672"/>
      <c r="QC9" s="672"/>
      <c r="QD9" s="672"/>
      <c r="QE9" s="672"/>
      <c r="QF9" s="672"/>
      <c r="QG9" s="672"/>
      <c r="QH9" s="672"/>
      <c r="QI9" s="672"/>
      <c r="QJ9" s="672"/>
      <c r="QK9" s="672"/>
      <c r="QL9" s="672"/>
      <c r="QM9" s="672"/>
      <c r="QN9" s="672"/>
      <c r="QO9" s="672"/>
      <c r="QP9" s="672"/>
      <c r="QQ9" s="672"/>
      <c r="QR9" s="672"/>
      <c r="QS9" s="672"/>
      <c r="QT9" s="672"/>
      <c r="QU9" s="672"/>
      <c r="QV9" s="672"/>
      <c r="QW9" s="672"/>
      <c r="QX9" s="672"/>
      <c r="QY9" s="672"/>
      <c r="QZ9" s="672"/>
      <c r="RA9" s="672"/>
      <c r="RB9" s="672"/>
      <c r="RC9" s="672"/>
      <c r="RD9" s="672"/>
      <c r="RE9" s="672"/>
      <c r="RF9" s="672"/>
      <c r="RG9" s="672"/>
      <c r="RH9" s="672"/>
      <c r="RI9" s="672"/>
      <c r="RJ9" s="672"/>
      <c r="RK9" s="672"/>
      <c r="RL9" s="672"/>
      <c r="RM9" s="672"/>
      <c r="RN9" s="672"/>
      <c r="RO9" s="672"/>
      <c r="RP9" s="672"/>
      <c r="RQ9" s="672"/>
      <c r="RR9" s="672"/>
      <c r="RS9" s="672"/>
      <c r="RT9" s="672"/>
      <c r="RU9" s="672"/>
      <c r="RV9" s="672"/>
      <c r="RW9" s="672"/>
      <c r="RX9" s="672"/>
      <c r="RY9" s="672"/>
      <c r="RZ9" s="672"/>
      <c r="SA9" s="672"/>
      <c r="SB9" s="672"/>
      <c r="SC9" s="672"/>
      <c r="SD9" s="672"/>
      <c r="SE9" s="672"/>
      <c r="SF9" s="672"/>
      <c r="SG9" s="672"/>
      <c r="SH9" s="672"/>
      <c r="SI9" s="672"/>
      <c r="SJ9" s="672"/>
      <c r="SK9" s="672"/>
      <c r="SL9" s="672"/>
      <c r="SM9" s="672"/>
      <c r="SN9" s="672"/>
      <c r="SO9" s="672"/>
      <c r="SP9" s="672"/>
      <c r="SQ9" s="672"/>
      <c r="SR9" s="672"/>
      <c r="SS9" s="672"/>
      <c r="ST9" s="672"/>
      <c r="SU9" s="672"/>
      <c r="SV9" s="672"/>
      <c r="SW9" s="672"/>
      <c r="SX9" s="672"/>
      <c r="SY9" s="672"/>
      <c r="SZ9" s="672"/>
      <c r="TA9" s="672"/>
      <c r="TB9" s="672"/>
      <c r="TC9" s="672"/>
      <c r="TD9" s="672"/>
      <c r="TE9" s="672"/>
      <c r="TF9" s="672"/>
      <c r="TG9" s="672"/>
      <c r="TH9" s="672"/>
      <c r="TI9" s="672"/>
      <c r="TJ9" s="672"/>
      <c r="TK9" s="672"/>
      <c r="TL9" s="672"/>
      <c r="TM9" s="672"/>
      <c r="TN9" s="672"/>
      <c r="TO9" s="672"/>
      <c r="TP9" s="672"/>
      <c r="TQ9" s="672"/>
      <c r="TR9" s="672"/>
      <c r="TS9" s="672"/>
      <c r="TT9" s="672"/>
      <c r="TU9" s="672"/>
      <c r="TV9" s="672"/>
      <c r="TW9" s="672"/>
      <c r="TX9" s="672"/>
      <c r="TY9" s="672"/>
      <c r="TZ9" s="672"/>
      <c r="UA9" s="672"/>
      <c r="UB9" s="672"/>
      <c r="UC9" s="672"/>
      <c r="UD9" s="672"/>
      <c r="UE9" s="672"/>
      <c r="UF9" s="672"/>
      <c r="UG9" s="672"/>
      <c r="UH9" s="672"/>
      <c r="UI9" s="672"/>
      <c r="UJ9" s="672"/>
      <c r="UK9" s="672"/>
      <c r="UL9" s="672"/>
      <c r="UM9" s="672"/>
      <c r="UN9" s="672"/>
      <c r="UO9" s="672"/>
      <c r="UP9" s="672"/>
      <c r="UQ9" s="672"/>
      <c r="UR9" s="672"/>
      <c r="US9" s="672"/>
      <c r="UT9" s="672"/>
      <c r="UU9" s="672"/>
      <c r="UV9" s="672"/>
      <c r="UW9" s="672"/>
      <c r="UX9" s="672"/>
      <c r="UY9" s="672"/>
      <c r="UZ9" s="672"/>
      <c r="VA9" s="672"/>
      <c r="VB9" s="672"/>
      <c r="VC9" s="672"/>
      <c r="VD9" s="672"/>
      <c r="VE9" s="672"/>
      <c r="VF9" s="672"/>
      <c r="VG9" s="672"/>
      <c r="VH9" s="672"/>
      <c r="VI9" s="672"/>
      <c r="VJ9" s="672"/>
      <c r="VK9" s="672"/>
      <c r="VL9" s="672"/>
      <c r="VM9" s="672"/>
      <c r="VN9" s="672"/>
      <c r="VO9" s="672"/>
      <c r="VP9" s="672"/>
      <c r="VQ9" s="672"/>
      <c r="VR9" s="672"/>
      <c r="VS9" s="672"/>
      <c r="VT9" s="672"/>
      <c r="VU9" s="672"/>
      <c r="VV9" s="672"/>
      <c r="VW9" s="672"/>
      <c r="VX9" s="672"/>
      <c r="VY9" s="672"/>
      <c r="VZ9" s="672"/>
      <c r="WA9" s="672"/>
      <c r="WB9" s="672"/>
      <c r="WC9" s="672"/>
      <c r="WD9" s="672"/>
      <c r="WE9" s="672"/>
      <c r="WF9" s="672"/>
      <c r="WG9" s="672"/>
      <c r="WH9" s="672"/>
      <c r="WI9" s="672"/>
      <c r="WJ9" s="672"/>
      <c r="WK9" s="672"/>
      <c r="WL9" s="672"/>
      <c r="WM9" s="672"/>
      <c r="WN9" s="672"/>
      <c r="WO9" s="672"/>
      <c r="WP9" s="672"/>
      <c r="WQ9" s="672"/>
      <c r="WR9" s="672"/>
      <c r="WS9" s="672"/>
      <c r="WT9" s="672"/>
      <c r="WU9" s="672"/>
      <c r="WV9" s="672"/>
      <c r="WW9" s="672"/>
      <c r="WX9" s="672"/>
      <c r="WY9" s="672"/>
      <c r="WZ9" s="672"/>
      <c r="XA9" s="672"/>
      <c r="XB9" s="672"/>
      <c r="XC9" s="672"/>
      <c r="XD9" s="672"/>
      <c r="XE9" s="672"/>
      <c r="XF9" s="672"/>
      <c r="XG9" s="672"/>
      <c r="XH9" s="672"/>
      <c r="XI9" s="672"/>
      <c r="XJ9" s="672"/>
      <c r="XK9" s="672"/>
      <c r="XL9" s="672"/>
      <c r="XM9" s="672"/>
      <c r="XN9" s="672"/>
      <c r="XO9" s="672"/>
      <c r="XP9" s="672"/>
      <c r="XQ9" s="672"/>
      <c r="XR9" s="672"/>
      <c r="XS9" s="672"/>
      <c r="XT9" s="672"/>
      <c r="XU9" s="672"/>
      <c r="XV9" s="672"/>
      <c r="XW9" s="672"/>
      <c r="XX9" s="672"/>
      <c r="XY9" s="672"/>
      <c r="XZ9" s="672"/>
      <c r="YA9" s="672"/>
      <c r="YB9" s="672"/>
      <c r="YC9" s="672"/>
      <c r="YD9" s="672"/>
      <c r="YE9" s="672"/>
      <c r="YF9" s="672"/>
      <c r="YG9" s="672"/>
      <c r="YH9" s="672"/>
      <c r="YI9" s="672"/>
      <c r="YJ9" s="672"/>
      <c r="YK9" s="672"/>
      <c r="YL9" s="672"/>
      <c r="YM9" s="672"/>
      <c r="YN9" s="672"/>
      <c r="YO9" s="672"/>
      <c r="YP9" s="672"/>
      <c r="YQ9" s="672"/>
      <c r="YR9" s="672"/>
      <c r="YS9" s="672"/>
      <c r="YT9" s="672"/>
      <c r="YU9" s="672"/>
      <c r="YV9" s="672"/>
      <c r="YW9" s="672"/>
      <c r="YX9" s="672"/>
      <c r="YY9" s="672"/>
      <c r="YZ9" s="672"/>
      <c r="ZA9" s="672"/>
      <c r="ZB9" s="672"/>
      <c r="ZC9" s="672"/>
      <c r="ZD9" s="672"/>
      <c r="ZE9" s="672"/>
      <c r="ZF9" s="672"/>
      <c r="ZG9" s="672"/>
      <c r="ZH9" s="672"/>
      <c r="ZI9" s="672"/>
      <c r="ZJ9" s="672"/>
      <c r="ZK9" s="672"/>
      <c r="ZL9" s="672"/>
      <c r="ZM9" s="672"/>
      <c r="ZN9" s="672"/>
      <c r="ZO9" s="672"/>
      <c r="ZP9" s="672"/>
      <c r="ZQ9" s="672"/>
      <c r="ZR9" s="672"/>
      <c r="ZS9" s="672"/>
      <c r="ZT9" s="672"/>
      <c r="ZU9" s="672"/>
      <c r="ZV9" s="672"/>
      <c r="ZW9" s="672"/>
      <c r="ZX9" s="672"/>
      <c r="ZY9" s="672"/>
      <c r="ZZ9" s="672"/>
      <c r="AAA9" s="672"/>
      <c r="AAB9" s="672"/>
      <c r="AAC9" s="672"/>
      <c r="AAD9" s="672"/>
      <c r="AAE9" s="672"/>
      <c r="AAF9" s="672"/>
      <c r="AAG9" s="672"/>
      <c r="AAH9" s="672"/>
      <c r="AAI9" s="672"/>
      <c r="AAJ9" s="672"/>
      <c r="AAK9" s="672"/>
      <c r="AAL9" s="672"/>
      <c r="AAM9" s="672"/>
      <c r="AAN9" s="672"/>
      <c r="AAO9" s="672"/>
      <c r="AAP9" s="672"/>
      <c r="AAQ9" s="672"/>
      <c r="AAR9" s="672"/>
      <c r="AAS9" s="672"/>
      <c r="AAT9" s="672"/>
      <c r="AAU9" s="672"/>
      <c r="AAV9" s="672"/>
      <c r="AAW9" s="672"/>
      <c r="AAX9" s="672"/>
      <c r="AAY9" s="672"/>
      <c r="AAZ9" s="672"/>
      <c r="ABA9" s="672"/>
      <c r="ABB9" s="672"/>
      <c r="ABC9" s="672"/>
      <c r="ABD9" s="672"/>
      <c r="ABE9" s="672"/>
      <c r="ABF9" s="672"/>
      <c r="ABG9" s="672"/>
      <c r="ABH9" s="672"/>
      <c r="ABI9" s="672"/>
      <c r="ABJ9" s="672"/>
      <c r="ABK9" s="672"/>
      <c r="ABL9" s="672"/>
      <c r="ABM9" s="672"/>
      <c r="ABN9" s="672"/>
      <c r="ABO9" s="672"/>
      <c r="ABP9" s="672"/>
      <c r="ABQ9" s="672"/>
      <c r="ABR9" s="672"/>
      <c r="ABS9" s="672"/>
      <c r="ABT9" s="672"/>
      <c r="ABU9" s="672"/>
      <c r="ABV9" s="672"/>
      <c r="ABW9" s="672"/>
      <c r="ABX9" s="672"/>
      <c r="ABY9" s="672"/>
      <c r="ABZ9" s="672"/>
      <c r="ACA9" s="672"/>
      <c r="ACB9" s="672"/>
      <c r="ACC9" s="672"/>
      <c r="ACD9" s="672"/>
      <c r="ACE9" s="672"/>
      <c r="ACF9" s="672"/>
      <c r="ACG9" s="672"/>
      <c r="ACH9" s="672"/>
      <c r="ACI9" s="672"/>
      <c r="ACJ9" s="672"/>
      <c r="ACK9" s="672"/>
      <c r="ACL9" s="672"/>
      <c r="ACM9" s="672"/>
      <c r="ACN9" s="672"/>
      <c r="ACO9" s="672"/>
      <c r="ACP9" s="672"/>
      <c r="ACQ9" s="672"/>
      <c r="ACR9" s="672"/>
      <c r="ACS9" s="672"/>
      <c r="ACT9" s="672"/>
      <c r="ACU9" s="672"/>
      <c r="ACV9" s="672"/>
      <c r="ACW9" s="672"/>
      <c r="ACX9" s="672"/>
      <c r="ACY9" s="672"/>
      <c r="ACZ9" s="672"/>
      <c r="ADA9" s="672"/>
      <c r="ADB9" s="672"/>
      <c r="ADC9" s="672"/>
      <c r="ADD9" s="672"/>
      <c r="ADE9" s="672"/>
      <c r="ADF9" s="672"/>
      <c r="ADG9" s="672"/>
      <c r="ADH9" s="672"/>
      <c r="ADI9" s="672"/>
      <c r="ADJ9" s="672"/>
      <c r="ADK9" s="672"/>
      <c r="ADL9" s="672"/>
      <c r="ADM9" s="672"/>
      <c r="ADN9" s="672"/>
      <c r="ADO9" s="672"/>
      <c r="ADP9" s="672"/>
      <c r="ADQ9" s="672"/>
      <c r="ADR9" s="672"/>
      <c r="ADS9" s="672"/>
      <c r="ADT9" s="672"/>
      <c r="ADU9" s="672"/>
      <c r="ADV9" s="672"/>
      <c r="ADW9" s="672"/>
      <c r="ADX9" s="672"/>
      <c r="ADY9" s="672"/>
      <c r="ADZ9" s="672"/>
      <c r="AEA9" s="672"/>
      <c r="AEB9" s="672"/>
      <c r="AEC9" s="672"/>
      <c r="AED9" s="672"/>
      <c r="AEE9" s="672"/>
      <c r="AEF9" s="672"/>
      <c r="AEG9" s="672"/>
      <c r="AEH9" s="672"/>
      <c r="AEI9" s="672"/>
      <c r="AEJ9" s="672"/>
      <c r="AEK9" s="672"/>
      <c r="AEL9" s="672"/>
      <c r="AEM9" s="672"/>
      <c r="AEN9" s="672"/>
      <c r="AEO9" s="672"/>
      <c r="AEP9" s="672"/>
      <c r="AEQ9" s="672"/>
      <c r="AER9" s="672"/>
      <c r="AES9" s="672"/>
      <c r="AET9" s="672"/>
      <c r="AEU9" s="672"/>
      <c r="AEV9" s="672"/>
      <c r="AEW9" s="672"/>
      <c r="AEX9" s="672"/>
      <c r="AEY9" s="672"/>
      <c r="AEZ9" s="672"/>
      <c r="AFA9" s="672"/>
      <c r="AFB9" s="672"/>
      <c r="AFC9" s="672"/>
      <c r="AFD9" s="672"/>
      <c r="AFE9" s="672"/>
      <c r="AFF9" s="672"/>
      <c r="AFG9" s="672"/>
      <c r="AFH9" s="672"/>
      <c r="AFI9" s="672"/>
      <c r="AFJ9" s="672"/>
      <c r="AFK9" s="672"/>
      <c r="AFL9" s="672"/>
      <c r="AFM9" s="672"/>
      <c r="AFN9" s="672"/>
      <c r="AFO9" s="672"/>
      <c r="AFP9" s="672"/>
      <c r="AFQ9" s="672"/>
      <c r="AFR9" s="672"/>
      <c r="AFS9" s="672"/>
      <c r="AFT9" s="672"/>
      <c r="AFU9" s="672"/>
      <c r="AFV9" s="672"/>
      <c r="AFW9" s="672"/>
      <c r="AFX9" s="672"/>
      <c r="AFY9" s="672"/>
      <c r="AFZ9" s="672"/>
      <c r="AGA9" s="672"/>
      <c r="AGB9" s="672"/>
      <c r="AGC9" s="672"/>
      <c r="AGD9" s="672"/>
      <c r="AGE9" s="672"/>
      <c r="AGF9" s="672"/>
      <c r="AGG9" s="672"/>
      <c r="AGH9" s="672"/>
      <c r="AGI9" s="672"/>
      <c r="AGJ9" s="672"/>
      <c r="AGK9" s="672"/>
      <c r="AGL9" s="672"/>
      <c r="AGM9" s="672"/>
      <c r="AGN9" s="672"/>
      <c r="AGO9" s="672"/>
      <c r="AGP9" s="672"/>
      <c r="AGQ9" s="672"/>
      <c r="AGR9" s="672"/>
      <c r="AGS9" s="672"/>
      <c r="AGT9" s="672"/>
      <c r="AGU9" s="672"/>
      <c r="AGV9" s="672"/>
      <c r="AGW9" s="672"/>
      <c r="AGX9" s="672"/>
      <c r="AGY9" s="672"/>
      <c r="AGZ9" s="672"/>
      <c r="AHA9" s="672"/>
      <c r="AHB9" s="672"/>
      <c r="AHC9" s="672"/>
      <c r="AHD9" s="672"/>
      <c r="AHE9" s="672"/>
      <c r="AHF9" s="672"/>
      <c r="AHG9" s="672"/>
      <c r="AHH9" s="672"/>
      <c r="AHI9" s="672"/>
      <c r="AHJ9" s="672"/>
      <c r="AHK9" s="672"/>
      <c r="AHL9" s="672"/>
      <c r="AHM9" s="672"/>
      <c r="AHN9" s="672"/>
      <c r="AHO9" s="672"/>
      <c r="AHP9" s="672"/>
      <c r="AHQ9" s="672"/>
      <c r="AHR9" s="672"/>
      <c r="AHS9" s="672"/>
      <c r="AHT9" s="672"/>
      <c r="AHU9" s="672"/>
      <c r="AHV9" s="672"/>
      <c r="AHW9" s="672"/>
      <c r="AHX9" s="672"/>
      <c r="AHY9" s="672"/>
      <c r="AHZ9" s="672"/>
      <c r="AIA9" s="672"/>
      <c r="AIB9" s="672"/>
      <c r="AIC9" s="672"/>
      <c r="AID9" s="672"/>
      <c r="AIE9" s="672"/>
      <c r="AIF9" s="672"/>
      <c r="AIG9" s="672"/>
      <c r="AIH9" s="672"/>
      <c r="AII9" s="672"/>
      <c r="AIJ9" s="672"/>
      <c r="AIK9" s="672"/>
      <c r="AIL9" s="672"/>
      <c r="AIM9" s="672"/>
      <c r="AIN9" s="672"/>
      <c r="AIO9" s="672"/>
      <c r="AIP9" s="672"/>
      <c r="AIQ9" s="672"/>
      <c r="AIR9" s="672"/>
      <c r="AIS9" s="672"/>
      <c r="AIT9" s="672"/>
      <c r="AIU9" s="672"/>
      <c r="AIV9" s="672"/>
      <c r="AIW9" s="672"/>
      <c r="AIX9" s="672"/>
      <c r="AIY9" s="672"/>
      <c r="AIZ9" s="672"/>
      <c r="AJA9" s="672"/>
      <c r="AJB9" s="672"/>
      <c r="AJC9" s="672"/>
      <c r="AJD9" s="672"/>
      <c r="AJE9" s="672"/>
      <c r="AJF9" s="672"/>
      <c r="AJG9" s="672"/>
      <c r="AJH9" s="672"/>
      <c r="AJI9" s="672"/>
      <c r="AJJ9" s="672"/>
      <c r="AJK9" s="672"/>
      <c r="AJL9" s="672"/>
      <c r="AJM9" s="672"/>
      <c r="AJN9" s="672"/>
      <c r="AJO9" s="672"/>
      <c r="AJP9" s="672"/>
      <c r="AJQ9" s="672"/>
      <c r="AJR9" s="672"/>
      <c r="AJS9" s="672"/>
      <c r="AJT9" s="672"/>
      <c r="AJU9" s="672"/>
      <c r="AJV9" s="672"/>
      <c r="AJW9" s="672"/>
      <c r="AJX9" s="672"/>
      <c r="AJY9" s="672"/>
      <c r="AJZ9" s="672"/>
      <c r="AKA9" s="672"/>
      <c r="AKB9" s="672"/>
      <c r="AKC9" s="672"/>
      <c r="AKD9" s="672"/>
      <c r="AKE9" s="672"/>
      <c r="AKF9" s="672"/>
      <c r="AKG9" s="672"/>
      <c r="AKH9" s="672"/>
      <c r="AKI9" s="672"/>
      <c r="AKJ9" s="672"/>
      <c r="AKK9" s="672"/>
      <c r="AKL9" s="672"/>
      <c r="AKM9" s="672"/>
      <c r="AKN9" s="672"/>
      <c r="AKO9" s="672"/>
      <c r="AKP9" s="672"/>
      <c r="AKQ9" s="672"/>
      <c r="AKR9" s="672"/>
      <c r="AKS9" s="672"/>
      <c r="AKT9" s="672"/>
      <c r="AKU9" s="672"/>
      <c r="AKV9" s="672"/>
      <c r="AKW9" s="672"/>
      <c r="AKX9" s="672"/>
      <c r="AKY9" s="672"/>
      <c r="AKZ9" s="672"/>
      <c r="ALA9" s="672"/>
      <c r="ALB9" s="672"/>
      <c r="ALC9" s="672"/>
      <c r="ALD9" s="672"/>
      <c r="ALE9" s="672"/>
      <c r="ALF9" s="672"/>
      <c r="ALG9" s="672"/>
      <c r="ALH9" s="672"/>
      <c r="ALI9" s="672"/>
      <c r="ALJ9" s="672"/>
      <c r="ALK9" s="672"/>
      <c r="ALL9" s="672"/>
      <c r="ALM9" s="672"/>
      <c r="ALN9" s="672"/>
      <c r="ALO9" s="672"/>
      <c r="ALP9" s="672"/>
      <c r="ALQ9" s="672"/>
      <c r="ALR9" s="672"/>
      <c r="ALS9" s="672"/>
      <c r="ALT9" s="672"/>
      <c r="ALU9" s="672"/>
      <c r="ALV9" s="672"/>
      <c r="ALW9" s="672"/>
      <c r="ALX9" s="672"/>
      <c r="ALY9" s="672"/>
      <c r="ALZ9" s="672"/>
      <c r="AMA9" s="672"/>
      <c r="AMB9" s="672"/>
      <c r="AMC9" s="672"/>
      <c r="AMD9" s="672"/>
      <c r="AME9" s="672"/>
      <c r="AMF9" s="672"/>
      <c r="AMG9" s="672"/>
      <c r="AMH9" s="672"/>
      <c r="AMI9" s="672"/>
      <c r="AMJ9" s="672"/>
      <c r="AMK9" s="672"/>
      <c r="AML9" s="672"/>
      <c r="AMM9" s="672"/>
      <c r="AMN9" s="672"/>
      <c r="AMO9" s="672"/>
      <c r="AMP9" s="672"/>
      <c r="AMQ9" s="672"/>
      <c r="AMR9" s="672"/>
      <c r="AMS9" s="672"/>
      <c r="AMT9" s="672"/>
      <c r="AMU9" s="672"/>
      <c r="AMV9" s="672"/>
      <c r="AMW9" s="672"/>
      <c r="AMX9" s="672"/>
      <c r="AMY9" s="672"/>
      <c r="AMZ9" s="672"/>
      <c r="ANA9" s="672"/>
      <c r="ANB9" s="672"/>
      <c r="ANC9" s="672"/>
      <c r="AND9" s="672"/>
      <c r="ANE9" s="672"/>
      <c r="ANF9" s="672"/>
      <c r="ANG9" s="672"/>
      <c r="ANH9" s="672"/>
      <c r="ANI9" s="672"/>
      <c r="ANJ9" s="672"/>
      <c r="ANK9" s="672"/>
      <c r="ANL9" s="672"/>
      <c r="ANM9" s="672"/>
      <c r="ANN9" s="672"/>
      <c r="ANO9" s="672"/>
      <c r="ANP9" s="672"/>
      <c r="ANQ9" s="672"/>
      <c r="ANR9" s="672"/>
      <c r="ANS9" s="672"/>
      <c r="ANT9" s="672"/>
      <c r="ANU9" s="672"/>
      <c r="ANV9" s="672"/>
      <c r="ANW9" s="672"/>
      <c r="ANX9" s="672"/>
      <c r="ANY9" s="672"/>
      <c r="ANZ9" s="672"/>
      <c r="AOA9" s="672"/>
      <c r="AOB9" s="672"/>
      <c r="AOC9" s="672"/>
      <c r="AOD9" s="672"/>
      <c r="AOE9" s="672"/>
      <c r="AOF9" s="672"/>
      <c r="AOG9" s="672"/>
      <c r="AOH9" s="672"/>
      <c r="AOI9" s="672"/>
      <c r="AOJ9" s="672"/>
      <c r="AOK9" s="672"/>
      <c r="AOL9" s="672"/>
      <c r="AOM9" s="672"/>
      <c r="AON9" s="672"/>
      <c r="AOO9" s="672"/>
      <c r="AOP9" s="672"/>
      <c r="AOQ9" s="672"/>
      <c r="AOR9" s="672"/>
      <c r="AOS9" s="672"/>
      <c r="AOT9" s="672"/>
      <c r="AOU9" s="672"/>
      <c r="AOV9" s="672"/>
      <c r="AOW9" s="672"/>
      <c r="AOX9" s="672"/>
      <c r="AOY9" s="672"/>
      <c r="AOZ9" s="672"/>
      <c r="APA9" s="672"/>
      <c r="APB9" s="672"/>
      <c r="APC9" s="672"/>
      <c r="APD9" s="672"/>
      <c r="APE9" s="672"/>
      <c r="APF9" s="672"/>
      <c r="APG9" s="672"/>
      <c r="APH9" s="672"/>
      <c r="API9" s="672"/>
      <c r="APJ9" s="672"/>
      <c r="APK9" s="672"/>
      <c r="APL9" s="672"/>
      <c r="APM9" s="672"/>
      <c r="APN9" s="672"/>
      <c r="APO9" s="672"/>
      <c r="APP9" s="672"/>
      <c r="APQ9" s="672"/>
      <c r="APR9" s="672"/>
      <c r="APS9" s="672"/>
      <c r="APT9" s="672"/>
      <c r="APU9" s="672"/>
      <c r="APV9" s="672"/>
      <c r="APW9" s="672"/>
      <c r="APX9" s="672"/>
      <c r="APY9" s="672"/>
      <c r="APZ9" s="672"/>
      <c r="AQA9" s="672"/>
      <c r="AQB9" s="672"/>
      <c r="AQC9" s="672"/>
      <c r="AQD9" s="672"/>
      <c r="AQE9" s="672"/>
      <c r="AQF9" s="672"/>
      <c r="AQG9" s="672"/>
      <c r="AQH9" s="672"/>
      <c r="AQI9" s="672"/>
      <c r="AQJ9" s="672"/>
      <c r="AQK9" s="672"/>
      <c r="AQL9" s="672"/>
      <c r="AQM9" s="672"/>
      <c r="AQN9" s="672"/>
      <c r="AQO9" s="672"/>
      <c r="AQP9" s="672"/>
      <c r="AQQ9" s="672"/>
      <c r="AQR9" s="672"/>
      <c r="AQS9" s="672"/>
      <c r="AQT9" s="672"/>
      <c r="AQU9" s="672"/>
      <c r="AQV9" s="672"/>
      <c r="AQW9" s="672"/>
      <c r="AQX9" s="672"/>
      <c r="AQY9" s="672"/>
      <c r="AQZ9" s="672"/>
      <c r="ARA9" s="672"/>
      <c r="ARB9" s="672"/>
      <c r="ARC9" s="672"/>
      <c r="ARD9" s="672"/>
      <c r="ARE9" s="672"/>
      <c r="ARF9" s="672"/>
      <c r="ARG9" s="672"/>
      <c r="ARH9" s="672"/>
      <c r="ARI9" s="672"/>
      <c r="ARJ9" s="672"/>
      <c r="ARK9" s="672"/>
      <c r="ARL9" s="672"/>
      <c r="ARM9" s="672"/>
      <c r="ARN9" s="672"/>
      <c r="ARO9" s="672"/>
      <c r="ARP9" s="672"/>
      <c r="ARQ9" s="672"/>
      <c r="ARR9" s="672"/>
      <c r="ARS9" s="672"/>
      <c r="ART9" s="672"/>
      <c r="ARU9" s="672"/>
      <c r="ARV9" s="672"/>
      <c r="ARW9" s="672"/>
      <c r="ARX9" s="672"/>
      <c r="ARY9" s="672"/>
      <c r="ARZ9" s="672"/>
      <c r="ASA9" s="672"/>
      <c r="ASB9" s="672"/>
      <c r="ASC9" s="672"/>
      <c r="ASD9" s="672"/>
      <c r="ASE9" s="672"/>
      <c r="ASF9" s="672"/>
      <c r="ASG9" s="672"/>
      <c r="ASH9" s="672"/>
      <c r="ASI9" s="672"/>
      <c r="ASJ9" s="672"/>
      <c r="ASK9" s="672"/>
      <c r="ASL9" s="672"/>
      <c r="ASM9" s="672"/>
      <c r="ASN9" s="672"/>
      <c r="ASO9" s="672"/>
      <c r="ASP9" s="672"/>
      <c r="ASQ9" s="672"/>
      <c r="ASR9" s="672"/>
      <c r="ASS9" s="672"/>
      <c r="AST9" s="672"/>
      <c r="ASU9" s="672"/>
      <c r="ASV9" s="672"/>
      <c r="ASW9" s="672"/>
      <c r="ASX9" s="672"/>
      <c r="ASY9" s="672"/>
      <c r="ASZ9" s="672"/>
      <c r="ATA9" s="672"/>
      <c r="ATB9" s="672"/>
      <c r="ATC9" s="672"/>
      <c r="ATD9" s="672"/>
      <c r="ATE9" s="672"/>
      <c r="ATF9" s="672"/>
      <c r="ATG9" s="672"/>
      <c r="ATH9" s="672"/>
      <c r="ATI9" s="672"/>
      <c r="ATJ9" s="672"/>
      <c r="ATK9" s="672"/>
      <c r="ATL9" s="672"/>
      <c r="ATM9" s="672"/>
      <c r="ATN9" s="672"/>
      <c r="ATO9" s="672"/>
      <c r="ATP9" s="672"/>
      <c r="ATQ9" s="672"/>
      <c r="ATR9" s="672"/>
      <c r="ATS9" s="672"/>
      <c r="ATT9" s="672"/>
      <c r="ATU9" s="672"/>
      <c r="ATV9" s="672"/>
      <c r="ATW9" s="672"/>
      <c r="ATX9" s="672"/>
      <c r="ATY9" s="672"/>
      <c r="ATZ9" s="672"/>
      <c r="AUA9" s="672"/>
      <c r="AUB9" s="672"/>
      <c r="AUC9" s="672"/>
      <c r="AUD9" s="672"/>
      <c r="AUE9" s="672"/>
      <c r="AUF9" s="672"/>
      <c r="AUG9" s="672"/>
      <c r="AUH9" s="672"/>
      <c r="AUI9" s="672"/>
      <c r="AUJ9" s="672"/>
      <c r="AUK9" s="672"/>
      <c r="AUL9" s="672"/>
      <c r="AUM9" s="672"/>
      <c r="AUN9" s="672"/>
      <c r="AUO9" s="672"/>
      <c r="AUP9" s="672"/>
      <c r="AUQ9" s="672"/>
      <c r="AUR9" s="672"/>
      <c r="AUS9" s="672"/>
      <c r="AUT9" s="672"/>
      <c r="AUU9" s="672"/>
      <c r="AUV9" s="672"/>
      <c r="AUW9" s="672"/>
      <c r="AUX9" s="672"/>
      <c r="AUY9" s="672"/>
      <c r="AUZ9" s="672"/>
      <c r="AVA9" s="672"/>
      <c r="AVB9" s="672"/>
      <c r="AVC9" s="672"/>
      <c r="AVD9" s="672"/>
      <c r="AVE9" s="672"/>
      <c r="AVF9" s="672"/>
      <c r="AVG9" s="672"/>
      <c r="AVH9" s="672"/>
      <c r="AVI9" s="672"/>
      <c r="AVJ9" s="672"/>
      <c r="AVK9" s="672"/>
      <c r="AVL9" s="672"/>
      <c r="AVM9" s="672"/>
      <c r="AVN9" s="672"/>
      <c r="AVO9" s="672"/>
      <c r="AVP9" s="672"/>
      <c r="AVQ9" s="672"/>
      <c r="AVR9" s="672"/>
      <c r="AVS9" s="672"/>
      <c r="AVT9" s="672"/>
      <c r="AVU9" s="672"/>
      <c r="AVV9" s="672"/>
      <c r="AVW9" s="672"/>
      <c r="AVX9" s="672"/>
      <c r="AVY9" s="672"/>
      <c r="AVZ9" s="672"/>
      <c r="AWA9" s="672"/>
      <c r="AWB9" s="672"/>
      <c r="AWC9" s="672"/>
      <c r="AWD9" s="672"/>
      <c r="AWE9" s="672"/>
      <c r="AWF9" s="672"/>
      <c r="AWG9" s="672"/>
      <c r="AWH9" s="672"/>
      <c r="AWI9" s="672"/>
      <c r="AWJ9" s="672"/>
      <c r="AWK9" s="672"/>
      <c r="AWL9" s="672"/>
      <c r="AWM9" s="672"/>
      <c r="AWN9" s="672"/>
      <c r="AWO9" s="672"/>
      <c r="AWP9" s="672"/>
      <c r="AWQ9" s="672"/>
      <c r="AWR9" s="672"/>
      <c r="AWS9" s="672"/>
      <c r="AWT9" s="672"/>
      <c r="AWU9" s="672"/>
      <c r="AWV9" s="672"/>
      <c r="AWW9" s="672"/>
      <c r="AWX9" s="672"/>
      <c r="AWY9" s="672"/>
      <c r="AWZ9" s="672"/>
      <c r="AXA9" s="672"/>
      <c r="AXB9" s="672"/>
      <c r="AXC9" s="672"/>
      <c r="AXD9" s="672"/>
      <c r="AXE9" s="672"/>
      <c r="AXF9" s="672"/>
      <c r="AXG9" s="672"/>
      <c r="AXH9" s="672"/>
      <c r="AXI9" s="672"/>
      <c r="AXJ9" s="672"/>
      <c r="AXK9" s="672"/>
      <c r="AXL9" s="672"/>
      <c r="AXM9" s="672"/>
      <c r="AXN9" s="672"/>
      <c r="AXO9" s="672"/>
      <c r="AXP9" s="672"/>
      <c r="AXQ9" s="672"/>
      <c r="AXR9" s="672"/>
      <c r="AXS9" s="672"/>
      <c r="AXT9" s="672"/>
      <c r="AXU9" s="672"/>
      <c r="AXV9" s="672"/>
      <c r="AXW9" s="672"/>
      <c r="AXX9" s="672"/>
      <c r="AXY9" s="672"/>
      <c r="AXZ9" s="672"/>
      <c r="AYA9" s="672"/>
      <c r="AYB9" s="672"/>
      <c r="AYC9" s="672"/>
      <c r="AYD9" s="672"/>
      <c r="AYE9" s="672"/>
      <c r="AYF9" s="672"/>
      <c r="AYG9" s="672"/>
      <c r="AYH9" s="672"/>
      <c r="AYI9" s="672"/>
      <c r="AYJ9" s="672"/>
      <c r="AYK9" s="672"/>
      <c r="AYL9" s="672"/>
      <c r="AYM9" s="672"/>
      <c r="AYN9" s="672"/>
      <c r="AYO9" s="672"/>
      <c r="AYP9" s="672"/>
      <c r="AYQ9" s="672"/>
      <c r="AYR9" s="672"/>
      <c r="AYS9" s="672"/>
      <c r="AYT9" s="672"/>
      <c r="AYU9" s="672"/>
      <c r="AYV9" s="672"/>
      <c r="AYW9" s="672"/>
      <c r="AYX9" s="672"/>
      <c r="AYY9" s="672"/>
      <c r="AYZ9" s="672"/>
      <c r="AZA9" s="672"/>
      <c r="AZB9" s="672"/>
      <c r="AZC9" s="672"/>
      <c r="AZD9" s="672"/>
      <c r="AZE9" s="672"/>
      <c r="AZF9" s="672"/>
      <c r="AZG9" s="672"/>
      <c r="AZH9" s="672"/>
      <c r="AZI9" s="672"/>
      <c r="AZJ9" s="672"/>
      <c r="AZK9" s="672"/>
      <c r="AZL9" s="672"/>
      <c r="AZM9" s="672"/>
      <c r="AZN9" s="672"/>
      <c r="AZO9" s="672"/>
      <c r="AZP9" s="672"/>
      <c r="AZQ9" s="672"/>
      <c r="AZR9" s="672"/>
      <c r="AZS9" s="672"/>
      <c r="AZT9" s="672"/>
      <c r="AZU9" s="672"/>
      <c r="AZV9" s="672"/>
      <c r="AZW9" s="672"/>
      <c r="AZX9" s="672"/>
      <c r="AZY9" s="672"/>
      <c r="AZZ9" s="672"/>
      <c r="BAA9" s="672"/>
      <c r="BAB9" s="672"/>
      <c r="BAC9" s="672"/>
      <c r="BAD9" s="672"/>
      <c r="BAE9" s="672"/>
      <c r="BAF9" s="672"/>
      <c r="BAG9" s="672"/>
      <c r="BAH9" s="672"/>
      <c r="BAI9" s="672"/>
      <c r="BAJ9" s="672"/>
      <c r="BAK9" s="672"/>
      <c r="BAL9" s="672"/>
      <c r="BAM9" s="672"/>
      <c r="BAN9" s="672"/>
      <c r="BAO9" s="672"/>
      <c r="BAP9" s="672"/>
      <c r="BAQ9" s="672"/>
      <c r="BAR9" s="672"/>
      <c r="BAS9" s="672"/>
      <c r="BAT9" s="672"/>
      <c r="BAU9" s="672"/>
      <c r="BAV9" s="672"/>
      <c r="BAW9" s="672"/>
      <c r="BAX9" s="672"/>
      <c r="BAY9" s="672"/>
      <c r="BAZ9" s="672"/>
      <c r="BBA9" s="672"/>
      <c r="BBB9" s="672"/>
      <c r="BBC9" s="672"/>
      <c r="BBD9" s="672"/>
      <c r="BBE9" s="672"/>
      <c r="BBF9" s="672"/>
      <c r="BBG9" s="672"/>
      <c r="BBH9" s="672"/>
      <c r="BBI9" s="672"/>
      <c r="BBJ9" s="672"/>
      <c r="BBK9" s="672"/>
      <c r="BBL9" s="672"/>
      <c r="BBM9" s="672"/>
      <c r="BBN9" s="672"/>
      <c r="BBO9" s="672"/>
      <c r="BBP9" s="672"/>
      <c r="BBQ9" s="672"/>
      <c r="BBR9" s="672"/>
      <c r="BBS9" s="672"/>
      <c r="BBT9" s="672"/>
      <c r="BBU9" s="672"/>
      <c r="BBV9" s="672"/>
      <c r="BBW9" s="672"/>
      <c r="BBX9" s="672"/>
      <c r="BBY9" s="672"/>
      <c r="BBZ9" s="672"/>
      <c r="BCA9" s="672"/>
      <c r="BCB9" s="672"/>
      <c r="BCC9" s="672"/>
      <c r="BCD9" s="672"/>
      <c r="BCE9" s="672"/>
      <c r="BCF9" s="672"/>
      <c r="BCG9" s="672"/>
      <c r="BCH9" s="672"/>
      <c r="BCI9" s="672"/>
      <c r="BCJ9" s="672"/>
      <c r="BCK9" s="672"/>
      <c r="BCL9" s="672"/>
      <c r="BCM9" s="672"/>
      <c r="BCN9" s="672"/>
      <c r="BCO9" s="672"/>
      <c r="BCP9" s="672"/>
      <c r="BCQ9" s="672"/>
      <c r="BCR9" s="672"/>
      <c r="BCS9" s="672"/>
      <c r="BCT9" s="672"/>
      <c r="BCU9" s="672"/>
      <c r="BCV9" s="672"/>
      <c r="BCW9" s="672"/>
      <c r="BCX9" s="672"/>
      <c r="BCY9" s="672"/>
      <c r="BCZ9" s="672"/>
      <c r="BDA9" s="672"/>
      <c r="BDB9" s="672"/>
      <c r="BDC9" s="672"/>
      <c r="BDD9" s="672"/>
      <c r="BDE9" s="672"/>
      <c r="BDF9" s="672"/>
      <c r="BDG9" s="672"/>
      <c r="BDH9" s="672"/>
      <c r="BDI9" s="672"/>
      <c r="BDJ9" s="672"/>
      <c r="BDK9" s="672"/>
      <c r="BDL9" s="672"/>
      <c r="BDM9" s="672"/>
      <c r="BDN9" s="672"/>
      <c r="BDO9" s="672"/>
      <c r="BDP9" s="672"/>
      <c r="BDQ9" s="672"/>
      <c r="BDR9" s="672"/>
      <c r="BDS9" s="672"/>
      <c r="BDT9" s="672"/>
      <c r="BDU9" s="672"/>
      <c r="BDV9" s="672"/>
      <c r="BDW9" s="672"/>
      <c r="BDX9" s="672"/>
      <c r="BDY9" s="672"/>
      <c r="BDZ9" s="672"/>
      <c r="BEA9" s="672"/>
      <c r="BEB9" s="672"/>
      <c r="BEC9" s="672"/>
      <c r="BED9" s="672"/>
      <c r="BEE9" s="672"/>
      <c r="BEF9" s="672"/>
      <c r="BEG9" s="672"/>
      <c r="BEH9" s="672"/>
      <c r="BEI9" s="672"/>
      <c r="BEJ9" s="672"/>
      <c r="BEK9" s="672"/>
      <c r="BEL9" s="672"/>
      <c r="BEM9" s="672"/>
      <c r="BEN9" s="672"/>
      <c r="BEO9" s="672"/>
      <c r="BEP9" s="672"/>
      <c r="BEQ9" s="672"/>
      <c r="BER9" s="672"/>
      <c r="BES9" s="672"/>
      <c r="BET9" s="672"/>
      <c r="BEU9" s="672"/>
      <c r="BEV9" s="672"/>
      <c r="BEW9" s="672"/>
      <c r="BEX9" s="672"/>
      <c r="BEY9" s="672"/>
      <c r="BEZ9" s="672"/>
      <c r="BFA9" s="672"/>
      <c r="BFB9" s="672"/>
      <c r="BFC9" s="672"/>
      <c r="BFD9" s="672"/>
      <c r="BFE9" s="672"/>
      <c r="BFF9" s="672"/>
      <c r="BFG9" s="672"/>
      <c r="BFH9" s="672"/>
      <c r="BFI9" s="672"/>
      <c r="BFJ9" s="672"/>
      <c r="BFK9" s="672"/>
      <c r="BFL9" s="672"/>
      <c r="BFM9" s="672"/>
      <c r="BFN9" s="672"/>
      <c r="BFO9" s="672"/>
      <c r="BFP9" s="672"/>
      <c r="BFQ9" s="672"/>
      <c r="BFR9" s="672"/>
      <c r="BFS9" s="672"/>
      <c r="BFT9" s="672"/>
      <c r="BFU9" s="672"/>
      <c r="BFV9" s="672"/>
      <c r="BFW9" s="672"/>
      <c r="BFX9" s="672"/>
      <c r="BFY9" s="672"/>
      <c r="BFZ9" s="672"/>
      <c r="BGA9" s="672"/>
      <c r="BGB9" s="672"/>
      <c r="BGC9" s="672"/>
      <c r="BGD9" s="672"/>
      <c r="BGE9" s="672"/>
      <c r="BGF9" s="672"/>
      <c r="BGG9" s="672"/>
      <c r="BGH9" s="672"/>
      <c r="BGI9" s="672"/>
      <c r="BGJ9" s="672"/>
      <c r="BGK9" s="672"/>
      <c r="BGL9" s="672"/>
      <c r="BGM9" s="672"/>
      <c r="BGN9" s="672"/>
      <c r="BGO9" s="672"/>
      <c r="BGP9" s="672"/>
      <c r="BGQ9" s="672"/>
      <c r="BGR9" s="672"/>
      <c r="BGS9" s="672"/>
      <c r="BGT9" s="672"/>
      <c r="BGU9" s="672"/>
      <c r="BGV9" s="672"/>
      <c r="BGW9" s="672"/>
      <c r="BGX9" s="672"/>
      <c r="BGY9" s="672"/>
      <c r="BGZ9" s="672"/>
      <c r="BHA9" s="672"/>
      <c r="BHB9" s="672"/>
      <c r="BHC9" s="672"/>
      <c r="BHD9" s="672"/>
      <c r="BHE9" s="672"/>
      <c r="BHF9" s="672"/>
      <c r="BHG9" s="672"/>
      <c r="BHH9" s="672"/>
      <c r="BHI9" s="672"/>
      <c r="BHJ9" s="672"/>
      <c r="BHK9" s="672"/>
      <c r="BHL9" s="672"/>
      <c r="BHM9" s="672"/>
      <c r="BHN9" s="672"/>
      <c r="BHO9" s="672"/>
      <c r="BHP9" s="672"/>
      <c r="BHQ9" s="672"/>
      <c r="BHR9" s="672"/>
      <c r="BHS9" s="672"/>
      <c r="BHT9" s="672"/>
      <c r="BHU9" s="672"/>
      <c r="BHV9" s="672"/>
      <c r="BHW9" s="672"/>
      <c r="BHX9" s="672"/>
      <c r="BHY9" s="672"/>
      <c r="BHZ9" s="672"/>
      <c r="BIA9" s="672"/>
      <c r="BIB9" s="672"/>
      <c r="BIC9" s="672"/>
      <c r="BID9" s="672"/>
      <c r="BIE9" s="672"/>
      <c r="BIF9" s="672"/>
      <c r="BIG9" s="672"/>
      <c r="BIH9" s="672"/>
      <c r="BII9" s="672"/>
      <c r="BIJ9" s="672"/>
      <c r="BIK9" s="672"/>
      <c r="BIL9" s="672"/>
      <c r="BIM9" s="672"/>
      <c r="BIN9" s="672"/>
      <c r="BIO9" s="672"/>
      <c r="BIP9" s="672"/>
      <c r="BIQ9" s="672"/>
      <c r="BIR9" s="672"/>
      <c r="BIS9" s="672"/>
      <c r="BIT9" s="672"/>
      <c r="BIU9" s="672"/>
      <c r="BIV9" s="672"/>
      <c r="BIW9" s="672"/>
      <c r="BIX9" s="672"/>
      <c r="BIY9" s="672"/>
      <c r="BIZ9" s="672"/>
      <c r="BJA9" s="672"/>
      <c r="BJB9" s="672"/>
      <c r="BJC9" s="672"/>
      <c r="BJD9" s="672"/>
      <c r="BJE9" s="672"/>
      <c r="BJF9" s="672"/>
      <c r="BJG9" s="672"/>
      <c r="BJH9" s="672"/>
      <c r="BJI9" s="672"/>
      <c r="BJJ9" s="672"/>
      <c r="BJK9" s="672"/>
      <c r="BJL9" s="672"/>
      <c r="BJM9" s="672"/>
      <c r="BJN9" s="672"/>
      <c r="BJO9" s="672"/>
      <c r="BJP9" s="672"/>
      <c r="BJQ9" s="672"/>
      <c r="BJR9" s="672"/>
      <c r="BJS9" s="672"/>
      <c r="BJT9" s="672"/>
      <c r="BJU9" s="672"/>
      <c r="BJV9" s="672"/>
      <c r="BJW9" s="672"/>
      <c r="BJX9" s="672"/>
      <c r="BJY9" s="672"/>
      <c r="BJZ9" s="672"/>
      <c r="BKA9" s="672"/>
      <c r="BKB9" s="672"/>
      <c r="BKC9" s="672"/>
      <c r="BKD9" s="672"/>
      <c r="BKE9" s="672"/>
      <c r="BKF9" s="672"/>
      <c r="BKG9" s="672"/>
      <c r="BKH9" s="672"/>
      <c r="BKI9" s="672"/>
      <c r="BKJ9" s="672"/>
      <c r="BKK9" s="672"/>
      <c r="BKL9" s="672"/>
      <c r="BKM9" s="672"/>
      <c r="BKN9" s="672"/>
      <c r="BKO9" s="672"/>
      <c r="BKP9" s="672"/>
      <c r="BKQ9" s="672"/>
      <c r="BKR9" s="672"/>
      <c r="BKS9" s="672"/>
      <c r="BKT9" s="672"/>
      <c r="BKU9" s="672"/>
      <c r="BKV9" s="672"/>
      <c r="BKW9" s="672"/>
      <c r="BKX9" s="672"/>
      <c r="BKY9" s="672"/>
      <c r="BKZ9" s="672"/>
      <c r="BLA9" s="672"/>
      <c r="BLB9" s="672"/>
      <c r="BLC9" s="672"/>
      <c r="BLD9" s="672"/>
      <c r="BLE9" s="672"/>
      <c r="BLF9" s="672"/>
      <c r="BLG9" s="672"/>
      <c r="BLH9" s="672"/>
      <c r="BLI9" s="672"/>
      <c r="BLJ9" s="672"/>
      <c r="BLK9" s="672"/>
      <c r="BLL9" s="672"/>
      <c r="BLM9" s="672"/>
      <c r="BLN9" s="672"/>
      <c r="BLO9" s="672"/>
      <c r="BLP9" s="672"/>
      <c r="BLQ9" s="672"/>
      <c r="BLR9" s="672"/>
      <c r="BLS9" s="672"/>
      <c r="BLT9" s="672"/>
      <c r="BLU9" s="672"/>
      <c r="BLV9" s="672"/>
      <c r="BLW9" s="672"/>
      <c r="BLX9" s="672"/>
      <c r="BLY9" s="672"/>
      <c r="BLZ9" s="672"/>
      <c r="BMA9" s="672"/>
      <c r="BMB9" s="672"/>
      <c r="BMC9" s="672"/>
      <c r="BMD9" s="672"/>
      <c r="BME9" s="672"/>
      <c r="BMF9" s="672"/>
      <c r="BMG9" s="672"/>
      <c r="BMH9" s="672"/>
      <c r="BMI9" s="672"/>
      <c r="BMJ9" s="672"/>
      <c r="BMK9" s="672"/>
      <c r="BML9" s="672"/>
      <c r="BMM9" s="672"/>
      <c r="BMN9" s="672"/>
      <c r="BMO9" s="672"/>
      <c r="BMP9" s="672"/>
      <c r="BMQ9" s="672"/>
      <c r="BMR9" s="672"/>
      <c r="BMS9" s="672"/>
      <c r="BMT9" s="672"/>
      <c r="BMU9" s="672"/>
      <c r="BMV9" s="672"/>
      <c r="BMW9" s="672"/>
      <c r="BMX9" s="672"/>
      <c r="BMY9" s="672"/>
      <c r="BMZ9" s="672"/>
      <c r="BNA9" s="672"/>
      <c r="BNB9" s="672"/>
      <c r="BNC9" s="672"/>
      <c r="BND9" s="672"/>
      <c r="BNE9" s="672"/>
      <c r="BNF9" s="672"/>
      <c r="BNG9" s="672"/>
      <c r="BNH9" s="672"/>
      <c r="BNI9" s="672"/>
      <c r="BNJ9" s="672"/>
      <c r="BNK9" s="672"/>
      <c r="BNL9" s="672"/>
      <c r="BNM9" s="672"/>
      <c r="BNN9" s="672"/>
      <c r="BNO9" s="672"/>
      <c r="BNP9" s="672"/>
      <c r="BNQ9" s="672"/>
      <c r="BNR9" s="672"/>
      <c r="BNS9" s="672"/>
      <c r="BNT9" s="672"/>
      <c r="BNU9" s="672"/>
      <c r="BNV9" s="672"/>
      <c r="BNW9" s="672"/>
      <c r="BNX9" s="672"/>
      <c r="BNY9" s="672"/>
      <c r="BNZ9" s="672"/>
      <c r="BOA9" s="672"/>
      <c r="BOB9" s="672"/>
      <c r="BOC9" s="672"/>
      <c r="BOD9" s="672"/>
      <c r="BOE9" s="672"/>
      <c r="BOF9" s="672"/>
      <c r="BOG9" s="672"/>
      <c r="BOH9" s="672"/>
      <c r="BOI9" s="672"/>
      <c r="BOJ9" s="672"/>
      <c r="BOK9" s="672"/>
      <c r="BOL9" s="672"/>
      <c r="BOM9" s="672"/>
      <c r="BON9" s="672"/>
      <c r="BOO9" s="672"/>
      <c r="BOP9" s="672"/>
      <c r="BOQ9" s="672"/>
      <c r="BOR9" s="672"/>
      <c r="BOS9" s="672"/>
      <c r="BOT9" s="672"/>
      <c r="BOU9" s="672"/>
      <c r="BOV9" s="672"/>
      <c r="BOW9" s="672"/>
      <c r="BOX9" s="672"/>
      <c r="BOY9" s="672"/>
      <c r="BOZ9" s="672"/>
      <c r="BPA9" s="672"/>
      <c r="BPB9" s="672"/>
      <c r="BPC9" s="672"/>
      <c r="BPD9" s="672"/>
      <c r="BPE9" s="672"/>
      <c r="BPF9" s="672"/>
      <c r="BPG9" s="672"/>
      <c r="BPH9" s="672"/>
      <c r="BPI9" s="672"/>
      <c r="BPJ9" s="672"/>
      <c r="BPK9" s="672"/>
      <c r="BPL9" s="672"/>
      <c r="BPM9" s="672"/>
      <c r="BPN9" s="672"/>
      <c r="BPO9" s="672"/>
      <c r="BPP9" s="672"/>
      <c r="BPQ9" s="672"/>
      <c r="BPR9" s="672"/>
      <c r="BPS9" s="672"/>
      <c r="BPT9" s="672"/>
      <c r="BPU9" s="672"/>
      <c r="BPV9" s="672"/>
      <c r="BPW9" s="672"/>
      <c r="BPX9" s="672"/>
      <c r="BPY9" s="672"/>
      <c r="BPZ9" s="672"/>
      <c r="BQA9" s="672"/>
      <c r="BQB9" s="672"/>
      <c r="BQC9" s="672"/>
      <c r="BQD9" s="672"/>
      <c r="BQE9" s="672"/>
      <c r="BQF9" s="672"/>
      <c r="BQG9" s="672"/>
      <c r="BQH9" s="672"/>
      <c r="BQI9" s="672"/>
      <c r="BQJ9" s="672"/>
      <c r="BQK9" s="672"/>
      <c r="BQL9" s="672"/>
      <c r="BQM9" s="672"/>
      <c r="BQN9" s="672"/>
      <c r="BQO9" s="672"/>
      <c r="BQP9" s="672"/>
      <c r="BQQ9" s="672"/>
      <c r="BQR9" s="672"/>
      <c r="BQS9" s="672"/>
      <c r="BQT9" s="672"/>
      <c r="BQU9" s="672"/>
      <c r="BQV9" s="672"/>
      <c r="BQW9" s="672"/>
      <c r="BQX9" s="672"/>
      <c r="BQY9" s="672"/>
      <c r="BQZ9" s="672"/>
      <c r="BRA9" s="672"/>
      <c r="BRB9" s="672"/>
      <c r="BRC9" s="672"/>
      <c r="BRD9" s="672"/>
      <c r="BRE9" s="672"/>
      <c r="BRF9" s="672"/>
      <c r="BRG9" s="672"/>
      <c r="BRH9" s="672"/>
      <c r="BRI9" s="672"/>
      <c r="BRJ9" s="672"/>
      <c r="BRK9" s="672"/>
      <c r="BRL9" s="672"/>
      <c r="BRM9" s="672"/>
      <c r="BRN9" s="672"/>
      <c r="BRO9" s="672"/>
      <c r="BRP9" s="672"/>
      <c r="BRQ9" s="672"/>
      <c r="BRR9" s="672"/>
      <c r="BRS9" s="672"/>
      <c r="BRT9" s="672"/>
      <c r="BRU9" s="672"/>
      <c r="BRV9" s="672"/>
      <c r="BRW9" s="672"/>
      <c r="BRX9" s="672"/>
      <c r="BRY9" s="672"/>
      <c r="BRZ9" s="672"/>
      <c r="BSA9" s="672"/>
      <c r="BSB9" s="672"/>
      <c r="BSC9" s="672"/>
      <c r="BSD9" s="672"/>
      <c r="BSE9" s="672"/>
      <c r="BSF9" s="672"/>
      <c r="BSG9" s="672"/>
      <c r="BSH9" s="672"/>
      <c r="BSI9" s="672"/>
      <c r="BSJ9" s="672"/>
      <c r="BSK9" s="672"/>
      <c r="BSL9" s="672"/>
      <c r="BSM9" s="672"/>
      <c r="BSN9" s="672"/>
      <c r="BSO9" s="672"/>
      <c r="BSP9" s="672"/>
      <c r="BSQ9" s="672"/>
      <c r="BSR9" s="672"/>
      <c r="BSS9" s="672"/>
      <c r="BST9" s="672"/>
      <c r="BSU9" s="672"/>
      <c r="BSV9" s="672"/>
      <c r="BSW9" s="672"/>
      <c r="BSX9" s="672"/>
      <c r="BSY9" s="672"/>
      <c r="BSZ9" s="672"/>
      <c r="BTA9" s="672"/>
      <c r="BTB9" s="672"/>
      <c r="BTC9" s="672"/>
      <c r="BTD9" s="672"/>
      <c r="BTE9" s="672"/>
      <c r="BTF9" s="672"/>
      <c r="BTG9" s="672"/>
      <c r="BTH9" s="672"/>
      <c r="BTI9" s="672"/>
      <c r="BTJ9" s="672"/>
      <c r="BTK9" s="672"/>
      <c r="BTL9" s="672"/>
      <c r="BTM9" s="672"/>
      <c r="BTN9" s="672"/>
      <c r="BTO9" s="672"/>
      <c r="BTP9" s="672"/>
      <c r="BTQ9" s="672"/>
      <c r="BTR9" s="672"/>
      <c r="BTS9" s="672"/>
      <c r="BTT9" s="672"/>
      <c r="BTU9" s="672"/>
      <c r="BTV9" s="672"/>
      <c r="BTW9" s="672"/>
      <c r="BTX9" s="672"/>
      <c r="BTY9" s="672"/>
      <c r="BTZ9" s="672"/>
      <c r="BUA9" s="672"/>
      <c r="BUB9" s="672"/>
      <c r="BUC9" s="672"/>
      <c r="BUD9" s="672"/>
      <c r="BUE9" s="672"/>
      <c r="BUF9" s="672"/>
      <c r="BUG9" s="672"/>
      <c r="BUH9" s="672"/>
      <c r="BUI9" s="672"/>
      <c r="BUJ9" s="672"/>
      <c r="BUK9" s="672"/>
      <c r="BUL9" s="672"/>
      <c r="BUM9" s="672"/>
      <c r="BUN9" s="672"/>
      <c r="BUO9" s="672"/>
      <c r="BUP9" s="672"/>
      <c r="BUQ9" s="672"/>
      <c r="BUR9" s="672"/>
      <c r="BUS9" s="672"/>
      <c r="BUT9" s="672"/>
      <c r="BUU9" s="672"/>
      <c r="BUV9" s="672"/>
      <c r="BUW9" s="672"/>
      <c r="BUX9" s="672"/>
      <c r="BUY9" s="672"/>
      <c r="BUZ9" s="672"/>
      <c r="BVA9" s="672"/>
      <c r="BVB9" s="672"/>
      <c r="BVC9" s="672"/>
      <c r="BVD9" s="672"/>
      <c r="BVE9" s="672"/>
      <c r="BVF9" s="672"/>
      <c r="BVG9" s="672"/>
      <c r="BVH9" s="672"/>
      <c r="BVI9" s="672"/>
      <c r="BVJ9" s="672"/>
      <c r="BVK9" s="672"/>
      <c r="BVL9" s="672"/>
      <c r="BVM9" s="672"/>
      <c r="BVN9" s="672"/>
      <c r="BVO9" s="672"/>
      <c r="BVP9" s="672"/>
      <c r="BVQ9" s="672"/>
      <c r="BVR9" s="672"/>
      <c r="BVS9" s="672"/>
      <c r="BVT9" s="672"/>
      <c r="BVU9" s="672"/>
      <c r="BVV9" s="672"/>
      <c r="BVW9" s="672"/>
      <c r="BVX9" s="672"/>
      <c r="BVY9" s="672"/>
      <c r="BVZ9" s="672"/>
      <c r="BWA9" s="672"/>
      <c r="BWB9" s="672"/>
      <c r="BWC9" s="672"/>
      <c r="BWD9" s="672"/>
      <c r="BWE9" s="672"/>
      <c r="BWF9" s="672"/>
      <c r="BWG9" s="672"/>
      <c r="BWH9" s="672"/>
      <c r="BWI9" s="672"/>
      <c r="BWJ9" s="672"/>
      <c r="BWK9" s="672"/>
      <c r="BWL9" s="672"/>
      <c r="BWM9" s="672"/>
      <c r="BWN9" s="672"/>
      <c r="BWO9" s="672"/>
      <c r="BWP9" s="672"/>
      <c r="BWQ9" s="672"/>
      <c r="BWR9" s="672"/>
      <c r="BWS9" s="672"/>
      <c r="BWT9" s="672"/>
      <c r="BWU9" s="672"/>
      <c r="BWV9" s="672"/>
      <c r="BWW9" s="672"/>
      <c r="BWX9" s="672"/>
      <c r="BWY9" s="672"/>
      <c r="BWZ9" s="672"/>
      <c r="BXA9" s="672"/>
      <c r="BXB9" s="672"/>
      <c r="BXC9" s="672"/>
      <c r="BXD9" s="672"/>
      <c r="BXE9" s="672"/>
      <c r="BXF9" s="672"/>
      <c r="BXG9" s="672"/>
      <c r="BXH9" s="672"/>
      <c r="BXI9" s="672"/>
      <c r="BXJ9" s="672"/>
      <c r="BXK9" s="672"/>
      <c r="BXL9" s="672"/>
      <c r="BXM9" s="672"/>
      <c r="BXN9" s="672"/>
      <c r="BXO9" s="672"/>
      <c r="BXP9" s="672"/>
      <c r="BXQ9" s="672"/>
      <c r="BXR9" s="672"/>
      <c r="BXS9" s="672"/>
      <c r="BXT9" s="672"/>
      <c r="BXU9" s="672"/>
      <c r="BXV9" s="672"/>
      <c r="BXW9" s="672"/>
      <c r="BXX9" s="672"/>
      <c r="BXY9" s="672"/>
      <c r="BXZ9" s="672"/>
      <c r="BYA9" s="672"/>
      <c r="BYB9" s="672"/>
      <c r="BYC9" s="672"/>
      <c r="BYD9" s="672"/>
      <c r="BYE9" s="672"/>
      <c r="BYF9" s="672"/>
      <c r="BYG9" s="672"/>
      <c r="BYH9" s="672"/>
      <c r="BYI9" s="672"/>
      <c r="BYJ9" s="672"/>
      <c r="BYK9" s="672"/>
      <c r="BYL9" s="672"/>
      <c r="BYM9" s="672"/>
      <c r="BYN9" s="672"/>
      <c r="BYO9" s="672"/>
      <c r="BYP9" s="672"/>
      <c r="BYQ9" s="672"/>
      <c r="BYR9" s="672"/>
      <c r="BYS9" s="672"/>
      <c r="BYT9" s="672"/>
      <c r="BYU9" s="672"/>
      <c r="BYV9" s="672"/>
      <c r="BYW9" s="672"/>
      <c r="BYX9" s="672"/>
      <c r="BYY9" s="672"/>
      <c r="BYZ9" s="672"/>
      <c r="BZA9" s="672"/>
      <c r="BZB9" s="672"/>
      <c r="BZC9" s="672"/>
      <c r="BZD9" s="672"/>
      <c r="BZE9" s="672"/>
      <c r="BZF9" s="672"/>
      <c r="BZG9" s="672"/>
      <c r="BZH9" s="672"/>
      <c r="BZI9" s="672"/>
      <c r="BZJ9" s="672"/>
      <c r="BZK9" s="672"/>
      <c r="BZL9" s="672"/>
      <c r="BZM9" s="672"/>
      <c r="BZN9" s="672"/>
      <c r="BZO9" s="672"/>
      <c r="BZP9" s="672"/>
      <c r="BZQ9" s="672"/>
      <c r="BZR9" s="672"/>
      <c r="BZS9" s="672"/>
      <c r="BZT9" s="672"/>
      <c r="BZU9" s="672"/>
      <c r="BZV9" s="672"/>
      <c r="BZW9" s="672"/>
      <c r="BZX9" s="672"/>
      <c r="BZY9" s="672"/>
      <c r="BZZ9" s="672"/>
      <c r="CAA9" s="672"/>
      <c r="CAB9" s="672"/>
      <c r="CAC9" s="672"/>
      <c r="CAD9" s="672"/>
      <c r="CAE9" s="672"/>
      <c r="CAF9" s="672"/>
      <c r="CAG9" s="672"/>
      <c r="CAH9" s="672"/>
      <c r="CAI9" s="672"/>
      <c r="CAJ9" s="672"/>
      <c r="CAK9" s="672"/>
      <c r="CAL9" s="672"/>
      <c r="CAM9" s="672"/>
      <c r="CAN9" s="672"/>
      <c r="CAO9" s="672"/>
      <c r="CAP9" s="672"/>
      <c r="CAQ9" s="672"/>
      <c r="CAR9" s="672"/>
      <c r="CAS9" s="672"/>
      <c r="CAT9" s="672"/>
      <c r="CAU9" s="672"/>
      <c r="CAV9" s="672"/>
      <c r="CAW9" s="672"/>
      <c r="CAX9" s="672"/>
      <c r="CAY9" s="672"/>
      <c r="CAZ9" s="672"/>
      <c r="CBA9" s="672"/>
      <c r="CBB9" s="672"/>
      <c r="CBC9" s="672"/>
      <c r="CBD9" s="672"/>
      <c r="CBE9" s="672"/>
      <c r="CBF9" s="672"/>
      <c r="CBG9" s="672"/>
      <c r="CBH9" s="672"/>
      <c r="CBI9" s="672"/>
      <c r="CBJ9" s="672"/>
      <c r="CBK9" s="672"/>
      <c r="CBL9" s="672"/>
      <c r="CBM9" s="672"/>
      <c r="CBN9" s="672"/>
      <c r="CBO9" s="672"/>
      <c r="CBP9" s="672"/>
      <c r="CBQ9" s="672"/>
      <c r="CBR9" s="672"/>
      <c r="CBS9" s="672"/>
      <c r="CBT9" s="672"/>
      <c r="CBU9" s="672"/>
      <c r="CBV9" s="672"/>
      <c r="CBW9" s="672"/>
      <c r="CBX9" s="672"/>
      <c r="CBY9" s="672"/>
      <c r="CBZ9" s="672"/>
      <c r="CCA9" s="672"/>
      <c r="CCB9" s="672"/>
      <c r="CCC9" s="672"/>
      <c r="CCD9" s="672"/>
      <c r="CCE9" s="672"/>
      <c r="CCF9" s="672"/>
      <c r="CCG9" s="672"/>
      <c r="CCH9" s="672"/>
      <c r="CCI9" s="672"/>
      <c r="CCJ9" s="672"/>
      <c r="CCK9" s="672"/>
      <c r="CCL9" s="672"/>
      <c r="CCM9" s="672"/>
      <c r="CCN9" s="672"/>
      <c r="CCO9" s="672"/>
      <c r="CCP9" s="672"/>
      <c r="CCQ9" s="672"/>
      <c r="CCR9" s="672"/>
      <c r="CCS9" s="672"/>
      <c r="CCT9" s="672"/>
      <c r="CCU9" s="672"/>
      <c r="CCV9" s="672"/>
      <c r="CCW9" s="672"/>
      <c r="CCX9" s="672"/>
      <c r="CCY9" s="672"/>
      <c r="CCZ9" s="672"/>
      <c r="CDA9" s="672"/>
      <c r="CDB9" s="672"/>
      <c r="CDC9" s="672"/>
      <c r="CDD9" s="672"/>
      <c r="CDE9" s="672"/>
      <c r="CDF9" s="672"/>
      <c r="CDG9" s="672"/>
      <c r="CDH9" s="672"/>
      <c r="CDI9" s="672"/>
      <c r="CDJ9" s="672"/>
      <c r="CDK9" s="672"/>
      <c r="CDL9" s="672"/>
      <c r="CDM9" s="672"/>
      <c r="CDN9" s="672"/>
      <c r="CDO9" s="672"/>
      <c r="CDP9" s="672"/>
      <c r="CDQ9" s="672"/>
      <c r="CDR9" s="672"/>
      <c r="CDS9" s="672"/>
      <c r="CDT9" s="672"/>
      <c r="CDU9" s="672"/>
      <c r="CDV9" s="672"/>
      <c r="CDW9" s="672"/>
      <c r="CDX9" s="672"/>
      <c r="CDY9" s="672"/>
      <c r="CDZ9" s="672"/>
      <c r="CEA9" s="672"/>
      <c r="CEB9" s="672"/>
      <c r="CEC9" s="672"/>
      <c r="CED9" s="672"/>
      <c r="CEE9" s="672"/>
      <c r="CEF9" s="672"/>
      <c r="CEG9" s="672"/>
      <c r="CEH9" s="672"/>
      <c r="CEI9" s="672"/>
      <c r="CEJ9" s="672"/>
      <c r="CEK9" s="672"/>
      <c r="CEL9" s="672"/>
      <c r="CEM9" s="672"/>
      <c r="CEN9" s="672"/>
      <c r="CEO9" s="672"/>
      <c r="CEP9" s="672"/>
      <c r="CEQ9" s="672"/>
      <c r="CER9" s="672"/>
      <c r="CES9" s="672"/>
      <c r="CET9" s="672"/>
      <c r="CEU9" s="672"/>
      <c r="CEV9" s="672"/>
      <c r="CEW9" s="672"/>
      <c r="CEX9" s="672"/>
      <c r="CEY9" s="672"/>
      <c r="CEZ9" s="672"/>
      <c r="CFA9" s="672"/>
      <c r="CFB9" s="672"/>
      <c r="CFC9" s="672"/>
      <c r="CFD9" s="672"/>
      <c r="CFE9" s="672"/>
      <c r="CFF9" s="672"/>
      <c r="CFG9" s="672"/>
      <c r="CFH9" s="672"/>
      <c r="CFI9" s="672"/>
      <c r="CFJ9" s="672"/>
      <c r="CFK9" s="672"/>
      <c r="CFL9" s="672"/>
      <c r="CFM9" s="672"/>
      <c r="CFN9" s="672"/>
      <c r="CFO9" s="672"/>
      <c r="CFP9" s="672"/>
      <c r="CFQ9" s="672"/>
      <c r="CFR9" s="672"/>
      <c r="CFS9" s="672"/>
      <c r="CFT9" s="672"/>
      <c r="CFU9" s="672"/>
      <c r="CFV9" s="672"/>
      <c r="CFW9" s="672"/>
      <c r="CFX9" s="672"/>
      <c r="CFY9" s="672"/>
      <c r="CFZ9" s="672"/>
      <c r="CGA9" s="672"/>
      <c r="CGB9" s="672"/>
      <c r="CGC9" s="672"/>
      <c r="CGD9" s="672"/>
      <c r="CGE9" s="672"/>
      <c r="CGF9" s="672"/>
      <c r="CGG9" s="672"/>
      <c r="CGH9" s="672"/>
      <c r="CGI9" s="672"/>
      <c r="CGJ9" s="672"/>
      <c r="CGK9" s="672"/>
      <c r="CGL9" s="672"/>
      <c r="CGM9" s="672"/>
      <c r="CGN9" s="672"/>
      <c r="CGO9" s="672"/>
      <c r="CGP9" s="672"/>
      <c r="CGQ9" s="672"/>
      <c r="CGR9" s="672"/>
      <c r="CGS9" s="672"/>
      <c r="CGT9" s="672"/>
      <c r="CGU9" s="672"/>
      <c r="CGV9" s="672"/>
      <c r="CGW9" s="672"/>
      <c r="CGX9" s="672"/>
      <c r="CGY9" s="672"/>
      <c r="CGZ9" s="672"/>
      <c r="CHA9" s="672"/>
      <c r="CHB9" s="672"/>
      <c r="CHC9" s="672"/>
      <c r="CHD9" s="672"/>
      <c r="CHE9" s="672"/>
      <c r="CHF9" s="672"/>
      <c r="CHG9" s="672"/>
      <c r="CHH9" s="672"/>
      <c r="CHI9" s="672"/>
      <c r="CHJ9" s="672"/>
      <c r="CHK9" s="672"/>
      <c r="CHL9" s="672"/>
      <c r="CHM9" s="672"/>
      <c r="CHN9" s="672"/>
      <c r="CHO9" s="672"/>
      <c r="CHP9" s="672"/>
      <c r="CHQ9" s="672"/>
      <c r="CHR9" s="672"/>
      <c r="CHS9" s="672"/>
      <c r="CHT9" s="672"/>
      <c r="CHU9" s="672"/>
      <c r="CHV9" s="672"/>
      <c r="CHW9" s="672"/>
      <c r="CHX9" s="672"/>
      <c r="CHY9" s="672"/>
      <c r="CHZ9" s="672"/>
      <c r="CIA9" s="672"/>
      <c r="CIB9" s="672"/>
      <c r="CIC9" s="672"/>
      <c r="CID9" s="672"/>
      <c r="CIE9" s="672"/>
      <c r="CIF9" s="672"/>
      <c r="CIG9" s="672"/>
      <c r="CIH9" s="672"/>
      <c r="CII9" s="672"/>
      <c r="CIJ9" s="672"/>
      <c r="CIK9" s="672"/>
      <c r="CIL9" s="672"/>
      <c r="CIM9" s="672"/>
      <c r="CIN9" s="672"/>
      <c r="CIO9" s="672"/>
      <c r="CIP9" s="672"/>
      <c r="CIQ9" s="672"/>
      <c r="CIR9" s="672"/>
      <c r="CIS9" s="672"/>
      <c r="CIT9" s="672"/>
      <c r="CIU9" s="672"/>
      <c r="CIV9" s="672"/>
      <c r="CIW9" s="672"/>
      <c r="CIX9" s="672"/>
      <c r="CIY9" s="672"/>
      <c r="CIZ9" s="672"/>
      <c r="CJA9" s="672"/>
      <c r="CJB9" s="672"/>
      <c r="CJC9" s="672"/>
      <c r="CJD9" s="672"/>
      <c r="CJE9" s="672"/>
      <c r="CJF9" s="672"/>
      <c r="CJG9" s="672"/>
      <c r="CJH9" s="672"/>
      <c r="CJI9" s="672"/>
      <c r="CJJ9" s="672"/>
      <c r="CJK9" s="672"/>
      <c r="CJL9" s="672"/>
      <c r="CJM9" s="672"/>
      <c r="CJN9" s="672"/>
      <c r="CJO9" s="672"/>
      <c r="CJP9" s="672"/>
      <c r="CJQ9" s="672"/>
      <c r="CJR9" s="672"/>
      <c r="CJS9" s="672"/>
      <c r="CJT9" s="672"/>
      <c r="CJU9" s="672"/>
      <c r="CJV9" s="672"/>
      <c r="CJW9" s="672"/>
      <c r="CJX9" s="672"/>
      <c r="CJY9" s="672"/>
      <c r="CJZ9" s="672"/>
      <c r="CKA9" s="672"/>
      <c r="CKB9" s="672"/>
      <c r="CKC9" s="672"/>
      <c r="CKD9" s="672"/>
      <c r="CKE9" s="672"/>
      <c r="CKF9" s="672"/>
      <c r="CKG9" s="672"/>
      <c r="CKH9" s="672"/>
      <c r="CKI9" s="672"/>
      <c r="CKJ9" s="672"/>
      <c r="CKK9" s="672"/>
      <c r="CKL9" s="672"/>
      <c r="CKM9" s="672"/>
      <c r="CKN9" s="672"/>
      <c r="CKO9" s="672"/>
      <c r="CKP9" s="672"/>
      <c r="CKQ9" s="672"/>
      <c r="CKR9" s="672"/>
      <c r="CKS9" s="672"/>
      <c r="CKT9" s="672"/>
      <c r="CKU9" s="672"/>
      <c r="CKV9" s="672"/>
      <c r="CKW9" s="672"/>
      <c r="CKX9" s="672"/>
      <c r="CKY9" s="672"/>
      <c r="CKZ9" s="672"/>
      <c r="CLA9" s="672"/>
      <c r="CLB9" s="672"/>
      <c r="CLC9" s="672"/>
      <c r="CLD9" s="672"/>
      <c r="CLE9" s="672"/>
      <c r="CLF9" s="672"/>
      <c r="CLG9" s="672"/>
      <c r="CLH9" s="672"/>
      <c r="CLI9" s="672"/>
      <c r="CLJ9" s="672"/>
      <c r="CLK9" s="672"/>
      <c r="CLL9" s="672"/>
      <c r="CLM9" s="672"/>
      <c r="CLN9" s="672"/>
      <c r="CLO9" s="672"/>
      <c r="CLP9" s="672"/>
      <c r="CLQ9" s="672"/>
      <c r="CLR9" s="672"/>
      <c r="CLS9" s="672"/>
      <c r="CLT9" s="672"/>
      <c r="CLU9" s="672"/>
      <c r="CLV9" s="672"/>
      <c r="CLW9" s="672"/>
      <c r="CLX9" s="672"/>
      <c r="CLY9" s="672"/>
      <c r="CLZ9" s="672"/>
      <c r="CMA9" s="672"/>
      <c r="CMB9" s="672"/>
      <c r="CMC9" s="672"/>
      <c r="CMD9" s="672"/>
      <c r="CME9" s="672"/>
      <c r="CMF9" s="672"/>
      <c r="CMG9" s="672"/>
      <c r="CMH9" s="672"/>
      <c r="CMI9" s="672"/>
      <c r="CMJ9" s="672"/>
      <c r="CMK9" s="672"/>
      <c r="CML9" s="672"/>
      <c r="CMM9" s="672"/>
      <c r="CMN9" s="672"/>
      <c r="CMO9" s="672"/>
      <c r="CMP9" s="672"/>
      <c r="CMQ9" s="672"/>
      <c r="CMR9" s="672"/>
      <c r="CMS9" s="672"/>
      <c r="CMT9" s="672"/>
      <c r="CMU9" s="672"/>
      <c r="CMV9" s="672"/>
      <c r="CMW9" s="672"/>
      <c r="CMX9" s="672"/>
      <c r="CMY9" s="672"/>
      <c r="CMZ9" s="672"/>
      <c r="CNA9" s="672"/>
      <c r="CNB9" s="672"/>
      <c r="CNC9" s="672"/>
      <c r="CND9" s="672"/>
      <c r="CNE9" s="672"/>
      <c r="CNF9" s="672"/>
      <c r="CNG9" s="672"/>
      <c r="CNH9" s="672"/>
      <c r="CNI9" s="672"/>
      <c r="CNJ9" s="672"/>
      <c r="CNK9" s="672"/>
      <c r="CNL9" s="672"/>
      <c r="CNM9" s="672"/>
      <c r="CNN9" s="672"/>
      <c r="CNO9" s="672"/>
      <c r="CNP9" s="672"/>
      <c r="CNQ9" s="672"/>
      <c r="CNR9" s="672"/>
      <c r="CNS9" s="672"/>
      <c r="CNT9" s="672"/>
      <c r="CNU9" s="672"/>
      <c r="CNV9" s="672"/>
      <c r="CNW9" s="672"/>
      <c r="CNX9" s="672"/>
    </row>
    <row r="10" spans="1:2416" s="673" customFormat="1" ht="45.75" customHeight="1" thickTop="1" thickBot="1" x14ac:dyDescent="0.3">
      <c r="A10" s="386"/>
      <c r="B10" s="674" t="s">
        <v>1067</v>
      </c>
      <c r="C10" s="675" t="s">
        <v>939</v>
      </c>
      <c r="D10" s="918" t="s">
        <v>1349</v>
      </c>
      <c r="E10" s="918"/>
      <c r="F10" s="918"/>
      <c r="G10" s="918"/>
      <c r="H10" s="918"/>
      <c r="I10" s="918"/>
      <c r="J10" s="918"/>
      <c r="K10" s="918"/>
      <c r="L10" s="918"/>
      <c r="M10" s="918"/>
      <c r="N10" s="669"/>
      <c r="O10" s="669"/>
      <c r="P10" s="669"/>
      <c r="Q10" s="668"/>
      <c r="R10" s="669"/>
      <c r="S10" s="669"/>
      <c r="T10" s="669"/>
      <c r="U10" s="668"/>
      <c r="V10" s="669"/>
      <c r="W10" s="669"/>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c r="BZ10" s="671"/>
      <c r="CA10" s="671"/>
      <c r="CB10" s="671"/>
      <c r="CC10" s="671"/>
      <c r="CD10" s="671"/>
      <c r="CE10" s="671"/>
      <c r="CF10" s="671"/>
      <c r="CG10" s="671"/>
      <c r="CH10" s="671"/>
      <c r="CI10" s="672"/>
      <c r="CJ10" s="672"/>
      <c r="CK10" s="672"/>
      <c r="CL10" s="672"/>
      <c r="CM10" s="672"/>
      <c r="CN10" s="672"/>
      <c r="CO10" s="672"/>
      <c r="CP10" s="672"/>
      <c r="CQ10" s="672"/>
      <c r="CR10" s="672"/>
      <c r="CS10" s="672"/>
      <c r="CT10" s="672"/>
      <c r="CU10" s="672"/>
      <c r="CV10" s="672"/>
      <c r="CW10" s="672"/>
      <c r="CX10" s="672"/>
      <c r="CY10" s="672"/>
      <c r="CZ10" s="672"/>
      <c r="DA10" s="672"/>
      <c r="DB10" s="672"/>
      <c r="DC10" s="672"/>
      <c r="DD10" s="672"/>
      <c r="DE10" s="672"/>
      <c r="DF10" s="672"/>
      <c r="DG10" s="672"/>
      <c r="DH10" s="672"/>
      <c r="DI10" s="672"/>
      <c r="DJ10" s="672"/>
      <c r="DK10" s="672"/>
      <c r="DL10" s="672"/>
      <c r="DM10" s="672"/>
      <c r="DN10" s="672"/>
      <c r="DO10" s="672"/>
      <c r="DP10" s="672"/>
      <c r="DQ10" s="672"/>
      <c r="DR10" s="672"/>
      <c r="DS10" s="672"/>
      <c r="DT10" s="672"/>
      <c r="DU10" s="672"/>
      <c r="DV10" s="672"/>
      <c r="DW10" s="672"/>
      <c r="DX10" s="672"/>
      <c r="DY10" s="672"/>
      <c r="DZ10" s="672"/>
      <c r="EA10" s="672"/>
      <c r="EB10" s="672"/>
      <c r="EC10" s="672"/>
      <c r="ED10" s="672"/>
      <c r="EE10" s="672"/>
      <c r="EF10" s="672"/>
      <c r="EG10" s="672"/>
      <c r="EH10" s="672"/>
      <c r="EI10" s="672"/>
      <c r="EJ10" s="672"/>
      <c r="EK10" s="672"/>
      <c r="EL10" s="672"/>
      <c r="EM10" s="672"/>
      <c r="EN10" s="672"/>
      <c r="EO10" s="672"/>
      <c r="EP10" s="672"/>
      <c r="EQ10" s="672"/>
      <c r="ER10" s="672"/>
      <c r="ES10" s="672"/>
      <c r="ET10" s="672"/>
      <c r="EU10" s="672"/>
      <c r="EV10" s="672"/>
      <c r="EW10" s="672"/>
      <c r="EX10" s="672"/>
      <c r="EY10" s="672"/>
      <c r="EZ10" s="672"/>
      <c r="FA10" s="672"/>
      <c r="FB10" s="672"/>
      <c r="FC10" s="672"/>
      <c r="FD10" s="672"/>
      <c r="FE10" s="672"/>
      <c r="FF10" s="672"/>
      <c r="FG10" s="672"/>
      <c r="FH10" s="672"/>
      <c r="FI10" s="672"/>
      <c r="FJ10" s="672"/>
      <c r="FK10" s="672"/>
      <c r="FL10" s="672"/>
      <c r="FM10" s="672"/>
      <c r="FN10" s="672"/>
      <c r="FO10" s="672"/>
      <c r="FP10" s="672"/>
      <c r="FQ10" s="672"/>
      <c r="FR10" s="672"/>
      <c r="FS10" s="672"/>
      <c r="FT10" s="672"/>
      <c r="FU10" s="672"/>
      <c r="FV10" s="672"/>
      <c r="FW10" s="672"/>
      <c r="FX10" s="672"/>
      <c r="FY10" s="672"/>
      <c r="FZ10" s="672"/>
      <c r="GA10" s="672"/>
      <c r="GB10" s="672"/>
      <c r="GC10" s="672"/>
      <c r="GD10" s="672"/>
      <c r="GE10" s="672"/>
      <c r="GF10" s="672"/>
      <c r="GG10" s="672"/>
      <c r="GH10" s="672"/>
      <c r="GI10" s="672"/>
      <c r="GJ10" s="672"/>
      <c r="GK10" s="672"/>
      <c r="GL10" s="672"/>
      <c r="GM10" s="672"/>
      <c r="GN10" s="672"/>
      <c r="GO10" s="672"/>
      <c r="GP10" s="672"/>
      <c r="GQ10" s="672"/>
      <c r="GR10" s="672"/>
      <c r="GS10" s="672"/>
      <c r="GT10" s="672"/>
      <c r="GU10" s="672"/>
      <c r="GV10" s="672"/>
      <c r="GW10" s="672"/>
      <c r="GX10" s="672"/>
      <c r="GY10" s="672"/>
      <c r="GZ10" s="672"/>
      <c r="HA10" s="672"/>
      <c r="HB10" s="672"/>
      <c r="HC10" s="672"/>
      <c r="HD10" s="672"/>
      <c r="HE10" s="672"/>
      <c r="HF10" s="672"/>
      <c r="HG10" s="672"/>
      <c r="HH10" s="672"/>
      <c r="HI10" s="672"/>
      <c r="HJ10" s="672"/>
      <c r="HK10" s="672"/>
      <c r="HL10" s="672"/>
      <c r="HM10" s="672"/>
      <c r="HN10" s="672"/>
      <c r="HO10" s="672"/>
      <c r="HP10" s="672"/>
      <c r="HQ10" s="672"/>
      <c r="HR10" s="672"/>
      <c r="HS10" s="672"/>
      <c r="HT10" s="672"/>
      <c r="HU10" s="672"/>
      <c r="HV10" s="672"/>
      <c r="HW10" s="672"/>
      <c r="HX10" s="672"/>
      <c r="HY10" s="672"/>
      <c r="HZ10" s="672"/>
      <c r="IA10" s="672"/>
      <c r="IB10" s="672"/>
      <c r="IC10" s="672"/>
      <c r="ID10" s="672"/>
      <c r="IE10" s="672"/>
      <c r="IF10" s="672"/>
      <c r="IG10" s="672"/>
      <c r="IH10" s="672"/>
      <c r="II10" s="672"/>
      <c r="IJ10" s="672"/>
      <c r="IK10" s="672"/>
      <c r="IL10" s="672"/>
      <c r="IM10" s="672"/>
      <c r="IN10" s="672"/>
      <c r="IO10" s="672"/>
      <c r="IP10" s="672"/>
      <c r="IQ10" s="672"/>
      <c r="IR10" s="672"/>
      <c r="IS10" s="672"/>
      <c r="IT10" s="672"/>
      <c r="IU10" s="672"/>
      <c r="IV10" s="672"/>
      <c r="IW10" s="672"/>
      <c r="IX10" s="672"/>
      <c r="IY10" s="672"/>
      <c r="IZ10" s="672"/>
      <c r="JA10" s="672"/>
      <c r="JB10" s="672"/>
      <c r="JC10" s="672"/>
      <c r="JD10" s="672"/>
      <c r="JE10" s="672"/>
      <c r="JF10" s="672"/>
      <c r="JG10" s="672"/>
      <c r="JH10" s="672"/>
      <c r="JI10" s="672"/>
      <c r="JJ10" s="672"/>
      <c r="JK10" s="672"/>
      <c r="JL10" s="672"/>
      <c r="JM10" s="672"/>
      <c r="JN10" s="672"/>
      <c r="JO10" s="672"/>
      <c r="JP10" s="672"/>
      <c r="JQ10" s="672"/>
      <c r="JR10" s="672"/>
      <c r="JS10" s="672"/>
      <c r="JT10" s="672"/>
      <c r="JU10" s="672"/>
      <c r="JV10" s="672"/>
      <c r="JW10" s="672"/>
      <c r="JX10" s="672"/>
      <c r="JY10" s="672"/>
      <c r="JZ10" s="672"/>
      <c r="KA10" s="672"/>
      <c r="KB10" s="672"/>
      <c r="KC10" s="672"/>
      <c r="KD10" s="672"/>
      <c r="KE10" s="672"/>
      <c r="KF10" s="672"/>
      <c r="KG10" s="672"/>
      <c r="KH10" s="672"/>
      <c r="KI10" s="672"/>
      <c r="KJ10" s="672"/>
      <c r="KK10" s="672"/>
      <c r="KL10" s="672"/>
      <c r="KM10" s="672"/>
      <c r="KN10" s="672"/>
      <c r="KO10" s="672"/>
      <c r="KP10" s="672"/>
      <c r="KQ10" s="672"/>
      <c r="KR10" s="672"/>
      <c r="KS10" s="672"/>
      <c r="KT10" s="672"/>
      <c r="KU10" s="672"/>
      <c r="KV10" s="672"/>
      <c r="KW10" s="672"/>
      <c r="KX10" s="672"/>
      <c r="KY10" s="672"/>
      <c r="KZ10" s="672"/>
      <c r="LA10" s="672"/>
      <c r="LB10" s="672"/>
      <c r="LC10" s="672"/>
      <c r="LD10" s="672"/>
      <c r="LE10" s="672"/>
      <c r="LF10" s="672"/>
      <c r="LG10" s="672"/>
      <c r="LH10" s="672"/>
      <c r="LI10" s="672"/>
      <c r="LJ10" s="672"/>
      <c r="LK10" s="672"/>
      <c r="LL10" s="672"/>
      <c r="LM10" s="672"/>
      <c r="LN10" s="672"/>
      <c r="LO10" s="672"/>
      <c r="LP10" s="672"/>
      <c r="LQ10" s="672"/>
      <c r="LR10" s="672"/>
      <c r="LS10" s="672"/>
      <c r="LT10" s="672"/>
      <c r="LU10" s="672"/>
      <c r="LV10" s="672"/>
      <c r="LW10" s="672"/>
      <c r="LX10" s="672"/>
      <c r="LY10" s="672"/>
      <c r="LZ10" s="672"/>
      <c r="MA10" s="672"/>
      <c r="MB10" s="672"/>
      <c r="MC10" s="672"/>
      <c r="MD10" s="672"/>
      <c r="ME10" s="672"/>
      <c r="MF10" s="672"/>
      <c r="MG10" s="672"/>
      <c r="MH10" s="672"/>
      <c r="MI10" s="672"/>
      <c r="MJ10" s="672"/>
      <c r="MK10" s="672"/>
      <c r="ML10" s="672"/>
      <c r="MM10" s="672"/>
      <c r="MN10" s="672"/>
      <c r="MO10" s="672"/>
      <c r="MP10" s="672"/>
      <c r="MQ10" s="672"/>
      <c r="MR10" s="672"/>
      <c r="MS10" s="672"/>
      <c r="MT10" s="672"/>
      <c r="MU10" s="672"/>
      <c r="MV10" s="672"/>
      <c r="MW10" s="672"/>
      <c r="MX10" s="672"/>
      <c r="MY10" s="672"/>
      <c r="MZ10" s="672"/>
      <c r="NA10" s="672"/>
      <c r="NB10" s="672"/>
      <c r="NC10" s="672"/>
      <c r="ND10" s="672"/>
      <c r="NE10" s="672"/>
      <c r="NF10" s="672"/>
      <c r="NG10" s="672"/>
      <c r="NH10" s="672"/>
      <c r="NI10" s="672"/>
      <c r="NJ10" s="672"/>
      <c r="NK10" s="672"/>
      <c r="NL10" s="672"/>
      <c r="NM10" s="672"/>
      <c r="NN10" s="672"/>
      <c r="NO10" s="672"/>
      <c r="NP10" s="672"/>
      <c r="NQ10" s="672"/>
      <c r="NR10" s="672"/>
      <c r="NS10" s="672"/>
      <c r="NT10" s="672"/>
      <c r="NU10" s="672"/>
      <c r="NV10" s="672"/>
      <c r="NW10" s="672"/>
      <c r="NX10" s="672"/>
      <c r="NY10" s="672"/>
      <c r="NZ10" s="672"/>
      <c r="OA10" s="672"/>
      <c r="OB10" s="672"/>
      <c r="OC10" s="672"/>
      <c r="OD10" s="672"/>
      <c r="OE10" s="672"/>
      <c r="OF10" s="672"/>
      <c r="OG10" s="672"/>
      <c r="OH10" s="672"/>
      <c r="OI10" s="672"/>
      <c r="OJ10" s="672"/>
      <c r="OK10" s="672"/>
      <c r="OL10" s="672"/>
      <c r="OM10" s="672"/>
      <c r="ON10" s="672"/>
      <c r="OO10" s="672"/>
      <c r="OP10" s="672"/>
      <c r="OQ10" s="672"/>
      <c r="OR10" s="672"/>
      <c r="OS10" s="672"/>
      <c r="OT10" s="672"/>
      <c r="OU10" s="672"/>
      <c r="OV10" s="672"/>
      <c r="OW10" s="672"/>
      <c r="OX10" s="672"/>
      <c r="OY10" s="672"/>
      <c r="OZ10" s="672"/>
      <c r="PA10" s="672"/>
      <c r="PB10" s="672"/>
      <c r="PC10" s="672"/>
      <c r="PD10" s="672"/>
      <c r="PE10" s="672"/>
      <c r="PF10" s="672"/>
      <c r="PG10" s="672"/>
      <c r="PH10" s="672"/>
      <c r="PI10" s="672"/>
      <c r="PJ10" s="672"/>
      <c r="PK10" s="672"/>
      <c r="PL10" s="672"/>
      <c r="PM10" s="672"/>
      <c r="PN10" s="672"/>
      <c r="PO10" s="672"/>
      <c r="PP10" s="672"/>
      <c r="PQ10" s="672"/>
      <c r="PR10" s="672"/>
      <c r="PS10" s="672"/>
      <c r="PT10" s="672"/>
      <c r="PU10" s="672"/>
      <c r="PV10" s="672"/>
      <c r="PW10" s="672"/>
      <c r="PX10" s="672"/>
      <c r="PY10" s="672"/>
      <c r="PZ10" s="672"/>
      <c r="QA10" s="672"/>
      <c r="QB10" s="672"/>
      <c r="QC10" s="672"/>
      <c r="QD10" s="672"/>
      <c r="QE10" s="672"/>
      <c r="QF10" s="672"/>
      <c r="QG10" s="672"/>
      <c r="QH10" s="672"/>
      <c r="QI10" s="672"/>
      <c r="QJ10" s="672"/>
      <c r="QK10" s="672"/>
      <c r="QL10" s="672"/>
      <c r="QM10" s="672"/>
      <c r="QN10" s="672"/>
      <c r="QO10" s="672"/>
      <c r="QP10" s="672"/>
      <c r="QQ10" s="672"/>
      <c r="QR10" s="672"/>
      <c r="QS10" s="672"/>
      <c r="QT10" s="672"/>
      <c r="QU10" s="672"/>
      <c r="QV10" s="672"/>
      <c r="QW10" s="672"/>
      <c r="QX10" s="672"/>
      <c r="QY10" s="672"/>
      <c r="QZ10" s="672"/>
      <c r="RA10" s="672"/>
      <c r="RB10" s="672"/>
      <c r="RC10" s="672"/>
      <c r="RD10" s="672"/>
      <c r="RE10" s="672"/>
      <c r="RF10" s="672"/>
      <c r="RG10" s="672"/>
      <c r="RH10" s="672"/>
      <c r="RI10" s="672"/>
      <c r="RJ10" s="672"/>
      <c r="RK10" s="672"/>
      <c r="RL10" s="672"/>
      <c r="RM10" s="672"/>
      <c r="RN10" s="672"/>
      <c r="RO10" s="672"/>
      <c r="RP10" s="672"/>
      <c r="RQ10" s="672"/>
      <c r="RR10" s="672"/>
      <c r="RS10" s="672"/>
      <c r="RT10" s="672"/>
      <c r="RU10" s="672"/>
      <c r="RV10" s="672"/>
      <c r="RW10" s="672"/>
      <c r="RX10" s="672"/>
      <c r="RY10" s="672"/>
      <c r="RZ10" s="672"/>
      <c r="SA10" s="672"/>
      <c r="SB10" s="672"/>
      <c r="SC10" s="672"/>
      <c r="SD10" s="672"/>
      <c r="SE10" s="672"/>
      <c r="SF10" s="672"/>
      <c r="SG10" s="672"/>
      <c r="SH10" s="672"/>
      <c r="SI10" s="672"/>
      <c r="SJ10" s="672"/>
      <c r="SK10" s="672"/>
      <c r="SL10" s="672"/>
      <c r="SM10" s="672"/>
      <c r="SN10" s="672"/>
      <c r="SO10" s="672"/>
      <c r="SP10" s="672"/>
      <c r="SQ10" s="672"/>
      <c r="SR10" s="672"/>
      <c r="SS10" s="672"/>
      <c r="ST10" s="672"/>
      <c r="SU10" s="672"/>
      <c r="SV10" s="672"/>
      <c r="SW10" s="672"/>
      <c r="SX10" s="672"/>
      <c r="SY10" s="672"/>
      <c r="SZ10" s="672"/>
      <c r="TA10" s="672"/>
      <c r="TB10" s="672"/>
      <c r="TC10" s="672"/>
      <c r="TD10" s="672"/>
      <c r="TE10" s="672"/>
      <c r="TF10" s="672"/>
      <c r="TG10" s="672"/>
      <c r="TH10" s="672"/>
      <c r="TI10" s="672"/>
      <c r="TJ10" s="672"/>
      <c r="TK10" s="672"/>
      <c r="TL10" s="672"/>
      <c r="TM10" s="672"/>
      <c r="TN10" s="672"/>
      <c r="TO10" s="672"/>
      <c r="TP10" s="672"/>
      <c r="TQ10" s="672"/>
      <c r="TR10" s="672"/>
      <c r="TS10" s="672"/>
      <c r="TT10" s="672"/>
      <c r="TU10" s="672"/>
      <c r="TV10" s="672"/>
      <c r="TW10" s="672"/>
      <c r="TX10" s="672"/>
      <c r="TY10" s="672"/>
      <c r="TZ10" s="672"/>
      <c r="UA10" s="672"/>
      <c r="UB10" s="672"/>
      <c r="UC10" s="672"/>
      <c r="UD10" s="672"/>
      <c r="UE10" s="672"/>
      <c r="UF10" s="672"/>
      <c r="UG10" s="672"/>
      <c r="UH10" s="672"/>
      <c r="UI10" s="672"/>
      <c r="UJ10" s="672"/>
      <c r="UK10" s="672"/>
      <c r="UL10" s="672"/>
      <c r="UM10" s="672"/>
      <c r="UN10" s="672"/>
      <c r="UO10" s="672"/>
      <c r="UP10" s="672"/>
      <c r="UQ10" s="672"/>
      <c r="UR10" s="672"/>
      <c r="US10" s="672"/>
      <c r="UT10" s="672"/>
      <c r="UU10" s="672"/>
      <c r="UV10" s="672"/>
      <c r="UW10" s="672"/>
      <c r="UX10" s="672"/>
      <c r="UY10" s="672"/>
      <c r="UZ10" s="672"/>
      <c r="VA10" s="672"/>
      <c r="VB10" s="672"/>
      <c r="VC10" s="672"/>
      <c r="VD10" s="672"/>
      <c r="VE10" s="672"/>
      <c r="VF10" s="672"/>
      <c r="VG10" s="672"/>
      <c r="VH10" s="672"/>
      <c r="VI10" s="672"/>
      <c r="VJ10" s="672"/>
      <c r="VK10" s="672"/>
      <c r="VL10" s="672"/>
      <c r="VM10" s="672"/>
      <c r="VN10" s="672"/>
      <c r="VO10" s="672"/>
      <c r="VP10" s="672"/>
      <c r="VQ10" s="672"/>
      <c r="VR10" s="672"/>
      <c r="VS10" s="672"/>
      <c r="VT10" s="672"/>
      <c r="VU10" s="672"/>
      <c r="VV10" s="672"/>
      <c r="VW10" s="672"/>
      <c r="VX10" s="672"/>
      <c r="VY10" s="672"/>
      <c r="VZ10" s="672"/>
      <c r="WA10" s="672"/>
      <c r="WB10" s="672"/>
      <c r="WC10" s="672"/>
      <c r="WD10" s="672"/>
      <c r="WE10" s="672"/>
      <c r="WF10" s="672"/>
      <c r="WG10" s="672"/>
      <c r="WH10" s="672"/>
      <c r="WI10" s="672"/>
      <c r="WJ10" s="672"/>
      <c r="WK10" s="672"/>
      <c r="WL10" s="672"/>
      <c r="WM10" s="672"/>
      <c r="WN10" s="672"/>
      <c r="WO10" s="672"/>
      <c r="WP10" s="672"/>
      <c r="WQ10" s="672"/>
      <c r="WR10" s="672"/>
      <c r="WS10" s="672"/>
      <c r="WT10" s="672"/>
      <c r="WU10" s="672"/>
      <c r="WV10" s="672"/>
      <c r="WW10" s="672"/>
      <c r="WX10" s="672"/>
      <c r="WY10" s="672"/>
      <c r="WZ10" s="672"/>
      <c r="XA10" s="672"/>
      <c r="XB10" s="672"/>
      <c r="XC10" s="672"/>
      <c r="XD10" s="672"/>
      <c r="XE10" s="672"/>
      <c r="XF10" s="672"/>
      <c r="XG10" s="672"/>
      <c r="XH10" s="672"/>
      <c r="XI10" s="672"/>
      <c r="XJ10" s="672"/>
      <c r="XK10" s="672"/>
      <c r="XL10" s="672"/>
      <c r="XM10" s="672"/>
      <c r="XN10" s="672"/>
      <c r="XO10" s="672"/>
      <c r="XP10" s="672"/>
      <c r="XQ10" s="672"/>
      <c r="XR10" s="672"/>
      <c r="XS10" s="672"/>
      <c r="XT10" s="672"/>
      <c r="XU10" s="672"/>
      <c r="XV10" s="672"/>
      <c r="XW10" s="672"/>
      <c r="XX10" s="672"/>
      <c r="XY10" s="672"/>
      <c r="XZ10" s="672"/>
      <c r="YA10" s="672"/>
      <c r="YB10" s="672"/>
      <c r="YC10" s="672"/>
      <c r="YD10" s="672"/>
      <c r="YE10" s="672"/>
      <c r="YF10" s="672"/>
      <c r="YG10" s="672"/>
      <c r="YH10" s="672"/>
      <c r="YI10" s="672"/>
      <c r="YJ10" s="672"/>
      <c r="YK10" s="672"/>
      <c r="YL10" s="672"/>
      <c r="YM10" s="672"/>
      <c r="YN10" s="672"/>
      <c r="YO10" s="672"/>
      <c r="YP10" s="672"/>
      <c r="YQ10" s="672"/>
      <c r="YR10" s="672"/>
      <c r="YS10" s="672"/>
      <c r="YT10" s="672"/>
      <c r="YU10" s="672"/>
      <c r="YV10" s="672"/>
      <c r="YW10" s="672"/>
      <c r="YX10" s="672"/>
      <c r="YY10" s="672"/>
      <c r="YZ10" s="672"/>
      <c r="ZA10" s="672"/>
      <c r="ZB10" s="672"/>
      <c r="ZC10" s="672"/>
      <c r="ZD10" s="672"/>
      <c r="ZE10" s="672"/>
      <c r="ZF10" s="672"/>
      <c r="ZG10" s="672"/>
      <c r="ZH10" s="672"/>
      <c r="ZI10" s="672"/>
      <c r="ZJ10" s="672"/>
      <c r="ZK10" s="672"/>
      <c r="ZL10" s="672"/>
      <c r="ZM10" s="672"/>
      <c r="ZN10" s="672"/>
      <c r="ZO10" s="672"/>
      <c r="ZP10" s="672"/>
      <c r="ZQ10" s="672"/>
      <c r="ZR10" s="672"/>
      <c r="ZS10" s="672"/>
      <c r="ZT10" s="672"/>
      <c r="ZU10" s="672"/>
      <c r="ZV10" s="672"/>
      <c r="ZW10" s="672"/>
      <c r="ZX10" s="672"/>
      <c r="ZY10" s="672"/>
      <c r="ZZ10" s="672"/>
      <c r="AAA10" s="672"/>
      <c r="AAB10" s="672"/>
      <c r="AAC10" s="672"/>
      <c r="AAD10" s="672"/>
      <c r="AAE10" s="672"/>
      <c r="AAF10" s="672"/>
      <c r="AAG10" s="672"/>
      <c r="AAH10" s="672"/>
      <c r="AAI10" s="672"/>
      <c r="AAJ10" s="672"/>
      <c r="AAK10" s="672"/>
      <c r="AAL10" s="672"/>
      <c r="AAM10" s="672"/>
      <c r="AAN10" s="672"/>
      <c r="AAO10" s="672"/>
      <c r="AAP10" s="672"/>
      <c r="AAQ10" s="672"/>
      <c r="AAR10" s="672"/>
      <c r="AAS10" s="672"/>
      <c r="AAT10" s="672"/>
      <c r="AAU10" s="672"/>
      <c r="AAV10" s="672"/>
      <c r="AAW10" s="672"/>
      <c r="AAX10" s="672"/>
      <c r="AAY10" s="672"/>
      <c r="AAZ10" s="672"/>
      <c r="ABA10" s="672"/>
      <c r="ABB10" s="672"/>
      <c r="ABC10" s="672"/>
      <c r="ABD10" s="672"/>
      <c r="ABE10" s="672"/>
      <c r="ABF10" s="672"/>
      <c r="ABG10" s="672"/>
      <c r="ABH10" s="672"/>
      <c r="ABI10" s="672"/>
      <c r="ABJ10" s="672"/>
      <c r="ABK10" s="672"/>
      <c r="ABL10" s="672"/>
      <c r="ABM10" s="672"/>
      <c r="ABN10" s="672"/>
      <c r="ABO10" s="672"/>
      <c r="ABP10" s="672"/>
      <c r="ABQ10" s="672"/>
      <c r="ABR10" s="672"/>
      <c r="ABS10" s="672"/>
      <c r="ABT10" s="672"/>
      <c r="ABU10" s="672"/>
      <c r="ABV10" s="672"/>
      <c r="ABW10" s="672"/>
      <c r="ABX10" s="672"/>
      <c r="ABY10" s="672"/>
      <c r="ABZ10" s="672"/>
      <c r="ACA10" s="672"/>
      <c r="ACB10" s="672"/>
      <c r="ACC10" s="672"/>
      <c r="ACD10" s="672"/>
      <c r="ACE10" s="672"/>
      <c r="ACF10" s="672"/>
      <c r="ACG10" s="672"/>
      <c r="ACH10" s="672"/>
      <c r="ACI10" s="672"/>
      <c r="ACJ10" s="672"/>
      <c r="ACK10" s="672"/>
      <c r="ACL10" s="672"/>
      <c r="ACM10" s="672"/>
      <c r="ACN10" s="672"/>
      <c r="ACO10" s="672"/>
      <c r="ACP10" s="672"/>
      <c r="ACQ10" s="672"/>
      <c r="ACR10" s="672"/>
      <c r="ACS10" s="672"/>
      <c r="ACT10" s="672"/>
      <c r="ACU10" s="672"/>
      <c r="ACV10" s="672"/>
      <c r="ACW10" s="672"/>
      <c r="ACX10" s="672"/>
      <c r="ACY10" s="672"/>
      <c r="ACZ10" s="672"/>
      <c r="ADA10" s="672"/>
      <c r="ADB10" s="672"/>
      <c r="ADC10" s="672"/>
      <c r="ADD10" s="672"/>
      <c r="ADE10" s="672"/>
      <c r="ADF10" s="672"/>
      <c r="ADG10" s="672"/>
      <c r="ADH10" s="672"/>
      <c r="ADI10" s="672"/>
      <c r="ADJ10" s="672"/>
      <c r="ADK10" s="672"/>
      <c r="ADL10" s="672"/>
      <c r="ADM10" s="672"/>
      <c r="ADN10" s="672"/>
      <c r="ADO10" s="672"/>
      <c r="ADP10" s="672"/>
      <c r="ADQ10" s="672"/>
      <c r="ADR10" s="672"/>
      <c r="ADS10" s="672"/>
      <c r="ADT10" s="672"/>
      <c r="ADU10" s="672"/>
      <c r="ADV10" s="672"/>
      <c r="ADW10" s="672"/>
      <c r="ADX10" s="672"/>
      <c r="ADY10" s="672"/>
      <c r="ADZ10" s="672"/>
      <c r="AEA10" s="672"/>
      <c r="AEB10" s="672"/>
      <c r="AEC10" s="672"/>
      <c r="AED10" s="672"/>
      <c r="AEE10" s="672"/>
      <c r="AEF10" s="672"/>
      <c r="AEG10" s="672"/>
      <c r="AEH10" s="672"/>
      <c r="AEI10" s="672"/>
      <c r="AEJ10" s="672"/>
      <c r="AEK10" s="672"/>
      <c r="AEL10" s="672"/>
      <c r="AEM10" s="672"/>
      <c r="AEN10" s="672"/>
      <c r="AEO10" s="672"/>
      <c r="AEP10" s="672"/>
      <c r="AEQ10" s="672"/>
      <c r="AER10" s="672"/>
      <c r="AES10" s="672"/>
      <c r="AET10" s="672"/>
      <c r="AEU10" s="672"/>
      <c r="AEV10" s="672"/>
      <c r="AEW10" s="672"/>
      <c r="AEX10" s="672"/>
      <c r="AEY10" s="672"/>
      <c r="AEZ10" s="672"/>
      <c r="AFA10" s="672"/>
      <c r="AFB10" s="672"/>
      <c r="AFC10" s="672"/>
      <c r="AFD10" s="672"/>
      <c r="AFE10" s="672"/>
      <c r="AFF10" s="672"/>
      <c r="AFG10" s="672"/>
      <c r="AFH10" s="672"/>
      <c r="AFI10" s="672"/>
      <c r="AFJ10" s="672"/>
      <c r="AFK10" s="672"/>
      <c r="AFL10" s="672"/>
      <c r="AFM10" s="672"/>
      <c r="AFN10" s="672"/>
      <c r="AFO10" s="672"/>
      <c r="AFP10" s="672"/>
      <c r="AFQ10" s="672"/>
      <c r="AFR10" s="672"/>
      <c r="AFS10" s="672"/>
      <c r="AFT10" s="672"/>
      <c r="AFU10" s="672"/>
      <c r="AFV10" s="672"/>
      <c r="AFW10" s="672"/>
      <c r="AFX10" s="672"/>
      <c r="AFY10" s="672"/>
      <c r="AFZ10" s="672"/>
      <c r="AGA10" s="672"/>
      <c r="AGB10" s="672"/>
      <c r="AGC10" s="672"/>
      <c r="AGD10" s="672"/>
      <c r="AGE10" s="672"/>
      <c r="AGF10" s="672"/>
      <c r="AGG10" s="672"/>
      <c r="AGH10" s="672"/>
      <c r="AGI10" s="672"/>
      <c r="AGJ10" s="672"/>
      <c r="AGK10" s="672"/>
      <c r="AGL10" s="672"/>
      <c r="AGM10" s="672"/>
      <c r="AGN10" s="672"/>
      <c r="AGO10" s="672"/>
      <c r="AGP10" s="672"/>
      <c r="AGQ10" s="672"/>
      <c r="AGR10" s="672"/>
      <c r="AGS10" s="672"/>
      <c r="AGT10" s="672"/>
      <c r="AGU10" s="672"/>
      <c r="AGV10" s="672"/>
      <c r="AGW10" s="672"/>
      <c r="AGX10" s="672"/>
      <c r="AGY10" s="672"/>
      <c r="AGZ10" s="672"/>
      <c r="AHA10" s="672"/>
      <c r="AHB10" s="672"/>
      <c r="AHC10" s="672"/>
      <c r="AHD10" s="672"/>
      <c r="AHE10" s="672"/>
      <c r="AHF10" s="672"/>
      <c r="AHG10" s="672"/>
      <c r="AHH10" s="672"/>
      <c r="AHI10" s="672"/>
      <c r="AHJ10" s="672"/>
      <c r="AHK10" s="672"/>
      <c r="AHL10" s="672"/>
      <c r="AHM10" s="672"/>
      <c r="AHN10" s="672"/>
      <c r="AHO10" s="672"/>
      <c r="AHP10" s="672"/>
      <c r="AHQ10" s="672"/>
      <c r="AHR10" s="672"/>
      <c r="AHS10" s="672"/>
      <c r="AHT10" s="672"/>
      <c r="AHU10" s="672"/>
      <c r="AHV10" s="672"/>
      <c r="AHW10" s="672"/>
      <c r="AHX10" s="672"/>
      <c r="AHY10" s="672"/>
      <c r="AHZ10" s="672"/>
      <c r="AIA10" s="672"/>
      <c r="AIB10" s="672"/>
      <c r="AIC10" s="672"/>
      <c r="AID10" s="672"/>
      <c r="AIE10" s="672"/>
      <c r="AIF10" s="672"/>
      <c r="AIG10" s="672"/>
      <c r="AIH10" s="672"/>
      <c r="AII10" s="672"/>
      <c r="AIJ10" s="672"/>
      <c r="AIK10" s="672"/>
      <c r="AIL10" s="672"/>
      <c r="AIM10" s="672"/>
      <c r="AIN10" s="672"/>
      <c r="AIO10" s="672"/>
      <c r="AIP10" s="672"/>
      <c r="AIQ10" s="672"/>
      <c r="AIR10" s="672"/>
      <c r="AIS10" s="672"/>
      <c r="AIT10" s="672"/>
      <c r="AIU10" s="672"/>
      <c r="AIV10" s="672"/>
      <c r="AIW10" s="672"/>
      <c r="AIX10" s="672"/>
      <c r="AIY10" s="672"/>
      <c r="AIZ10" s="672"/>
      <c r="AJA10" s="672"/>
      <c r="AJB10" s="672"/>
      <c r="AJC10" s="672"/>
      <c r="AJD10" s="672"/>
      <c r="AJE10" s="672"/>
      <c r="AJF10" s="672"/>
      <c r="AJG10" s="672"/>
      <c r="AJH10" s="672"/>
      <c r="AJI10" s="672"/>
      <c r="AJJ10" s="672"/>
      <c r="AJK10" s="672"/>
      <c r="AJL10" s="672"/>
      <c r="AJM10" s="672"/>
      <c r="AJN10" s="672"/>
      <c r="AJO10" s="672"/>
      <c r="AJP10" s="672"/>
      <c r="AJQ10" s="672"/>
      <c r="AJR10" s="672"/>
      <c r="AJS10" s="672"/>
      <c r="AJT10" s="672"/>
      <c r="AJU10" s="672"/>
      <c r="AJV10" s="672"/>
      <c r="AJW10" s="672"/>
      <c r="AJX10" s="672"/>
      <c r="AJY10" s="672"/>
      <c r="AJZ10" s="672"/>
      <c r="AKA10" s="672"/>
      <c r="AKB10" s="672"/>
      <c r="AKC10" s="672"/>
      <c r="AKD10" s="672"/>
      <c r="AKE10" s="672"/>
      <c r="AKF10" s="672"/>
      <c r="AKG10" s="672"/>
      <c r="AKH10" s="672"/>
      <c r="AKI10" s="672"/>
      <c r="AKJ10" s="672"/>
      <c r="AKK10" s="672"/>
      <c r="AKL10" s="672"/>
      <c r="AKM10" s="672"/>
      <c r="AKN10" s="672"/>
      <c r="AKO10" s="672"/>
      <c r="AKP10" s="672"/>
      <c r="AKQ10" s="672"/>
      <c r="AKR10" s="672"/>
      <c r="AKS10" s="672"/>
      <c r="AKT10" s="672"/>
      <c r="AKU10" s="672"/>
      <c r="AKV10" s="672"/>
      <c r="AKW10" s="672"/>
      <c r="AKX10" s="672"/>
      <c r="AKY10" s="672"/>
      <c r="AKZ10" s="672"/>
      <c r="ALA10" s="672"/>
      <c r="ALB10" s="672"/>
      <c r="ALC10" s="672"/>
      <c r="ALD10" s="672"/>
      <c r="ALE10" s="672"/>
      <c r="ALF10" s="672"/>
      <c r="ALG10" s="672"/>
      <c r="ALH10" s="672"/>
      <c r="ALI10" s="672"/>
      <c r="ALJ10" s="672"/>
      <c r="ALK10" s="672"/>
      <c r="ALL10" s="672"/>
      <c r="ALM10" s="672"/>
      <c r="ALN10" s="672"/>
      <c r="ALO10" s="672"/>
      <c r="ALP10" s="672"/>
      <c r="ALQ10" s="672"/>
      <c r="ALR10" s="672"/>
      <c r="ALS10" s="672"/>
      <c r="ALT10" s="672"/>
      <c r="ALU10" s="672"/>
      <c r="ALV10" s="672"/>
      <c r="ALW10" s="672"/>
      <c r="ALX10" s="672"/>
      <c r="ALY10" s="672"/>
      <c r="ALZ10" s="672"/>
      <c r="AMA10" s="672"/>
      <c r="AMB10" s="672"/>
      <c r="AMC10" s="672"/>
      <c r="AMD10" s="672"/>
      <c r="AME10" s="672"/>
      <c r="AMF10" s="672"/>
      <c r="AMG10" s="672"/>
      <c r="AMH10" s="672"/>
      <c r="AMI10" s="672"/>
      <c r="AMJ10" s="672"/>
      <c r="AMK10" s="672"/>
      <c r="AML10" s="672"/>
      <c r="AMM10" s="672"/>
      <c r="AMN10" s="672"/>
      <c r="AMO10" s="672"/>
      <c r="AMP10" s="672"/>
      <c r="AMQ10" s="672"/>
      <c r="AMR10" s="672"/>
      <c r="AMS10" s="672"/>
      <c r="AMT10" s="672"/>
      <c r="AMU10" s="672"/>
      <c r="AMV10" s="672"/>
      <c r="AMW10" s="672"/>
      <c r="AMX10" s="672"/>
      <c r="AMY10" s="672"/>
      <c r="AMZ10" s="672"/>
      <c r="ANA10" s="672"/>
      <c r="ANB10" s="672"/>
      <c r="ANC10" s="672"/>
      <c r="AND10" s="672"/>
      <c r="ANE10" s="672"/>
      <c r="ANF10" s="672"/>
      <c r="ANG10" s="672"/>
      <c r="ANH10" s="672"/>
      <c r="ANI10" s="672"/>
      <c r="ANJ10" s="672"/>
      <c r="ANK10" s="672"/>
      <c r="ANL10" s="672"/>
      <c r="ANM10" s="672"/>
      <c r="ANN10" s="672"/>
      <c r="ANO10" s="672"/>
      <c r="ANP10" s="672"/>
      <c r="ANQ10" s="672"/>
      <c r="ANR10" s="672"/>
      <c r="ANS10" s="672"/>
      <c r="ANT10" s="672"/>
      <c r="ANU10" s="672"/>
      <c r="ANV10" s="672"/>
      <c r="ANW10" s="672"/>
      <c r="ANX10" s="672"/>
      <c r="ANY10" s="672"/>
      <c r="ANZ10" s="672"/>
      <c r="AOA10" s="672"/>
      <c r="AOB10" s="672"/>
      <c r="AOC10" s="672"/>
      <c r="AOD10" s="672"/>
      <c r="AOE10" s="672"/>
      <c r="AOF10" s="672"/>
      <c r="AOG10" s="672"/>
      <c r="AOH10" s="672"/>
      <c r="AOI10" s="672"/>
      <c r="AOJ10" s="672"/>
      <c r="AOK10" s="672"/>
      <c r="AOL10" s="672"/>
      <c r="AOM10" s="672"/>
      <c r="AON10" s="672"/>
      <c r="AOO10" s="672"/>
      <c r="AOP10" s="672"/>
      <c r="AOQ10" s="672"/>
      <c r="AOR10" s="672"/>
      <c r="AOS10" s="672"/>
      <c r="AOT10" s="672"/>
      <c r="AOU10" s="672"/>
      <c r="AOV10" s="672"/>
      <c r="AOW10" s="672"/>
      <c r="AOX10" s="672"/>
      <c r="AOY10" s="672"/>
      <c r="AOZ10" s="672"/>
      <c r="APA10" s="672"/>
      <c r="APB10" s="672"/>
      <c r="APC10" s="672"/>
      <c r="APD10" s="672"/>
      <c r="APE10" s="672"/>
      <c r="APF10" s="672"/>
      <c r="APG10" s="672"/>
      <c r="APH10" s="672"/>
      <c r="API10" s="672"/>
      <c r="APJ10" s="672"/>
      <c r="APK10" s="672"/>
      <c r="APL10" s="672"/>
      <c r="APM10" s="672"/>
      <c r="APN10" s="672"/>
      <c r="APO10" s="672"/>
      <c r="APP10" s="672"/>
      <c r="APQ10" s="672"/>
      <c r="APR10" s="672"/>
      <c r="APS10" s="672"/>
      <c r="APT10" s="672"/>
      <c r="APU10" s="672"/>
      <c r="APV10" s="672"/>
      <c r="APW10" s="672"/>
      <c r="APX10" s="672"/>
      <c r="APY10" s="672"/>
      <c r="APZ10" s="672"/>
      <c r="AQA10" s="672"/>
      <c r="AQB10" s="672"/>
      <c r="AQC10" s="672"/>
      <c r="AQD10" s="672"/>
      <c r="AQE10" s="672"/>
      <c r="AQF10" s="672"/>
      <c r="AQG10" s="672"/>
      <c r="AQH10" s="672"/>
      <c r="AQI10" s="672"/>
      <c r="AQJ10" s="672"/>
      <c r="AQK10" s="672"/>
      <c r="AQL10" s="672"/>
      <c r="AQM10" s="672"/>
      <c r="AQN10" s="672"/>
      <c r="AQO10" s="672"/>
      <c r="AQP10" s="672"/>
      <c r="AQQ10" s="672"/>
      <c r="AQR10" s="672"/>
      <c r="AQS10" s="672"/>
      <c r="AQT10" s="672"/>
      <c r="AQU10" s="672"/>
      <c r="AQV10" s="672"/>
      <c r="AQW10" s="672"/>
      <c r="AQX10" s="672"/>
      <c r="AQY10" s="672"/>
      <c r="AQZ10" s="672"/>
      <c r="ARA10" s="672"/>
      <c r="ARB10" s="672"/>
      <c r="ARC10" s="672"/>
      <c r="ARD10" s="672"/>
      <c r="ARE10" s="672"/>
      <c r="ARF10" s="672"/>
      <c r="ARG10" s="672"/>
      <c r="ARH10" s="672"/>
      <c r="ARI10" s="672"/>
      <c r="ARJ10" s="672"/>
      <c r="ARK10" s="672"/>
      <c r="ARL10" s="672"/>
      <c r="ARM10" s="672"/>
      <c r="ARN10" s="672"/>
      <c r="ARO10" s="672"/>
      <c r="ARP10" s="672"/>
      <c r="ARQ10" s="672"/>
      <c r="ARR10" s="672"/>
      <c r="ARS10" s="672"/>
      <c r="ART10" s="672"/>
      <c r="ARU10" s="672"/>
      <c r="ARV10" s="672"/>
      <c r="ARW10" s="672"/>
      <c r="ARX10" s="672"/>
      <c r="ARY10" s="672"/>
      <c r="ARZ10" s="672"/>
      <c r="ASA10" s="672"/>
      <c r="ASB10" s="672"/>
      <c r="ASC10" s="672"/>
      <c r="ASD10" s="672"/>
      <c r="ASE10" s="672"/>
      <c r="ASF10" s="672"/>
      <c r="ASG10" s="672"/>
      <c r="ASH10" s="672"/>
      <c r="ASI10" s="672"/>
      <c r="ASJ10" s="672"/>
      <c r="ASK10" s="672"/>
      <c r="ASL10" s="672"/>
      <c r="ASM10" s="672"/>
      <c r="ASN10" s="672"/>
      <c r="ASO10" s="672"/>
      <c r="ASP10" s="672"/>
      <c r="ASQ10" s="672"/>
      <c r="ASR10" s="672"/>
      <c r="ASS10" s="672"/>
      <c r="AST10" s="672"/>
      <c r="ASU10" s="672"/>
      <c r="ASV10" s="672"/>
      <c r="ASW10" s="672"/>
      <c r="ASX10" s="672"/>
      <c r="ASY10" s="672"/>
      <c r="ASZ10" s="672"/>
      <c r="ATA10" s="672"/>
      <c r="ATB10" s="672"/>
      <c r="ATC10" s="672"/>
      <c r="ATD10" s="672"/>
      <c r="ATE10" s="672"/>
      <c r="ATF10" s="672"/>
      <c r="ATG10" s="672"/>
      <c r="ATH10" s="672"/>
      <c r="ATI10" s="672"/>
      <c r="ATJ10" s="672"/>
      <c r="ATK10" s="672"/>
      <c r="ATL10" s="672"/>
      <c r="ATM10" s="672"/>
      <c r="ATN10" s="672"/>
      <c r="ATO10" s="672"/>
      <c r="ATP10" s="672"/>
      <c r="ATQ10" s="672"/>
      <c r="ATR10" s="672"/>
      <c r="ATS10" s="672"/>
      <c r="ATT10" s="672"/>
      <c r="ATU10" s="672"/>
      <c r="ATV10" s="672"/>
      <c r="ATW10" s="672"/>
      <c r="ATX10" s="672"/>
      <c r="ATY10" s="672"/>
      <c r="ATZ10" s="672"/>
      <c r="AUA10" s="672"/>
      <c r="AUB10" s="672"/>
      <c r="AUC10" s="672"/>
      <c r="AUD10" s="672"/>
      <c r="AUE10" s="672"/>
      <c r="AUF10" s="672"/>
      <c r="AUG10" s="672"/>
      <c r="AUH10" s="672"/>
      <c r="AUI10" s="672"/>
      <c r="AUJ10" s="672"/>
      <c r="AUK10" s="672"/>
      <c r="AUL10" s="672"/>
      <c r="AUM10" s="672"/>
      <c r="AUN10" s="672"/>
      <c r="AUO10" s="672"/>
      <c r="AUP10" s="672"/>
      <c r="AUQ10" s="672"/>
      <c r="AUR10" s="672"/>
      <c r="AUS10" s="672"/>
      <c r="AUT10" s="672"/>
      <c r="AUU10" s="672"/>
      <c r="AUV10" s="672"/>
      <c r="AUW10" s="672"/>
      <c r="AUX10" s="672"/>
      <c r="AUY10" s="672"/>
      <c r="AUZ10" s="672"/>
      <c r="AVA10" s="672"/>
      <c r="AVB10" s="672"/>
      <c r="AVC10" s="672"/>
      <c r="AVD10" s="672"/>
      <c r="AVE10" s="672"/>
      <c r="AVF10" s="672"/>
      <c r="AVG10" s="672"/>
      <c r="AVH10" s="672"/>
      <c r="AVI10" s="672"/>
      <c r="AVJ10" s="672"/>
      <c r="AVK10" s="672"/>
      <c r="AVL10" s="672"/>
      <c r="AVM10" s="672"/>
      <c r="AVN10" s="672"/>
      <c r="AVO10" s="672"/>
      <c r="AVP10" s="672"/>
      <c r="AVQ10" s="672"/>
      <c r="AVR10" s="672"/>
      <c r="AVS10" s="672"/>
      <c r="AVT10" s="672"/>
      <c r="AVU10" s="672"/>
      <c r="AVV10" s="672"/>
      <c r="AVW10" s="672"/>
      <c r="AVX10" s="672"/>
      <c r="AVY10" s="672"/>
      <c r="AVZ10" s="672"/>
      <c r="AWA10" s="672"/>
      <c r="AWB10" s="672"/>
      <c r="AWC10" s="672"/>
      <c r="AWD10" s="672"/>
      <c r="AWE10" s="672"/>
      <c r="AWF10" s="672"/>
      <c r="AWG10" s="672"/>
      <c r="AWH10" s="672"/>
      <c r="AWI10" s="672"/>
      <c r="AWJ10" s="672"/>
      <c r="AWK10" s="672"/>
      <c r="AWL10" s="672"/>
      <c r="AWM10" s="672"/>
      <c r="AWN10" s="672"/>
      <c r="AWO10" s="672"/>
      <c r="AWP10" s="672"/>
      <c r="AWQ10" s="672"/>
      <c r="AWR10" s="672"/>
      <c r="AWS10" s="672"/>
      <c r="AWT10" s="672"/>
      <c r="AWU10" s="672"/>
      <c r="AWV10" s="672"/>
      <c r="AWW10" s="672"/>
      <c r="AWX10" s="672"/>
      <c r="AWY10" s="672"/>
      <c r="AWZ10" s="672"/>
      <c r="AXA10" s="672"/>
      <c r="AXB10" s="672"/>
      <c r="AXC10" s="672"/>
      <c r="AXD10" s="672"/>
      <c r="AXE10" s="672"/>
      <c r="AXF10" s="672"/>
      <c r="AXG10" s="672"/>
      <c r="AXH10" s="672"/>
      <c r="AXI10" s="672"/>
      <c r="AXJ10" s="672"/>
      <c r="AXK10" s="672"/>
      <c r="AXL10" s="672"/>
      <c r="AXM10" s="672"/>
      <c r="AXN10" s="672"/>
      <c r="AXO10" s="672"/>
      <c r="AXP10" s="672"/>
      <c r="AXQ10" s="672"/>
      <c r="AXR10" s="672"/>
      <c r="AXS10" s="672"/>
      <c r="AXT10" s="672"/>
      <c r="AXU10" s="672"/>
      <c r="AXV10" s="672"/>
      <c r="AXW10" s="672"/>
      <c r="AXX10" s="672"/>
      <c r="AXY10" s="672"/>
      <c r="AXZ10" s="672"/>
      <c r="AYA10" s="672"/>
      <c r="AYB10" s="672"/>
      <c r="AYC10" s="672"/>
      <c r="AYD10" s="672"/>
      <c r="AYE10" s="672"/>
      <c r="AYF10" s="672"/>
      <c r="AYG10" s="672"/>
      <c r="AYH10" s="672"/>
      <c r="AYI10" s="672"/>
      <c r="AYJ10" s="672"/>
      <c r="AYK10" s="672"/>
      <c r="AYL10" s="672"/>
      <c r="AYM10" s="672"/>
      <c r="AYN10" s="672"/>
      <c r="AYO10" s="672"/>
      <c r="AYP10" s="672"/>
      <c r="AYQ10" s="672"/>
      <c r="AYR10" s="672"/>
      <c r="AYS10" s="672"/>
      <c r="AYT10" s="672"/>
      <c r="AYU10" s="672"/>
      <c r="AYV10" s="672"/>
      <c r="AYW10" s="672"/>
      <c r="AYX10" s="672"/>
      <c r="AYY10" s="672"/>
      <c r="AYZ10" s="672"/>
      <c r="AZA10" s="672"/>
      <c r="AZB10" s="672"/>
      <c r="AZC10" s="672"/>
      <c r="AZD10" s="672"/>
      <c r="AZE10" s="672"/>
      <c r="AZF10" s="672"/>
      <c r="AZG10" s="672"/>
      <c r="AZH10" s="672"/>
      <c r="AZI10" s="672"/>
      <c r="AZJ10" s="672"/>
      <c r="AZK10" s="672"/>
      <c r="AZL10" s="672"/>
      <c r="AZM10" s="672"/>
      <c r="AZN10" s="672"/>
      <c r="AZO10" s="672"/>
      <c r="AZP10" s="672"/>
      <c r="AZQ10" s="672"/>
      <c r="AZR10" s="672"/>
      <c r="AZS10" s="672"/>
      <c r="AZT10" s="672"/>
      <c r="AZU10" s="672"/>
      <c r="AZV10" s="672"/>
      <c r="AZW10" s="672"/>
      <c r="AZX10" s="672"/>
      <c r="AZY10" s="672"/>
      <c r="AZZ10" s="672"/>
      <c r="BAA10" s="672"/>
      <c r="BAB10" s="672"/>
      <c r="BAC10" s="672"/>
      <c r="BAD10" s="672"/>
      <c r="BAE10" s="672"/>
      <c r="BAF10" s="672"/>
      <c r="BAG10" s="672"/>
      <c r="BAH10" s="672"/>
      <c r="BAI10" s="672"/>
      <c r="BAJ10" s="672"/>
      <c r="BAK10" s="672"/>
      <c r="BAL10" s="672"/>
      <c r="BAM10" s="672"/>
      <c r="BAN10" s="672"/>
      <c r="BAO10" s="672"/>
      <c r="BAP10" s="672"/>
      <c r="BAQ10" s="672"/>
      <c r="BAR10" s="672"/>
      <c r="BAS10" s="672"/>
      <c r="BAT10" s="672"/>
      <c r="BAU10" s="672"/>
      <c r="BAV10" s="672"/>
      <c r="BAW10" s="672"/>
      <c r="BAX10" s="672"/>
      <c r="BAY10" s="672"/>
      <c r="BAZ10" s="672"/>
      <c r="BBA10" s="672"/>
      <c r="BBB10" s="672"/>
      <c r="BBC10" s="672"/>
      <c r="BBD10" s="672"/>
      <c r="BBE10" s="672"/>
      <c r="BBF10" s="672"/>
      <c r="BBG10" s="672"/>
      <c r="BBH10" s="672"/>
      <c r="BBI10" s="672"/>
      <c r="BBJ10" s="672"/>
      <c r="BBK10" s="672"/>
      <c r="BBL10" s="672"/>
      <c r="BBM10" s="672"/>
      <c r="BBN10" s="672"/>
      <c r="BBO10" s="672"/>
      <c r="BBP10" s="672"/>
      <c r="BBQ10" s="672"/>
      <c r="BBR10" s="672"/>
      <c r="BBS10" s="672"/>
      <c r="BBT10" s="672"/>
      <c r="BBU10" s="672"/>
      <c r="BBV10" s="672"/>
      <c r="BBW10" s="672"/>
      <c r="BBX10" s="672"/>
      <c r="BBY10" s="672"/>
      <c r="BBZ10" s="672"/>
      <c r="BCA10" s="672"/>
      <c r="BCB10" s="672"/>
      <c r="BCC10" s="672"/>
      <c r="BCD10" s="672"/>
      <c r="BCE10" s="672"/>
      <c r="BCF10" s="672"/>
      <c r="BCG10" s="672"/>
      <c r="BCH10" s="672"/>
      <c r="BCI10" s="672"/>
      <c r="BCJ10" s="672"/>
      <c r="BCK10" s="672"/>
      <c r="BCL10" s="672"/>
      <c r="BCM10" s="672"/>
      <c r="BCN10" s="672"/>
      <c r="BCO10" s="672"/>
      <c r="BCP10" s="672"/>
      <c r="BCQ10" s="672"/>
      <c r="BCR10" s="672"/>
      <c r="BCS10" s="672"/>
      <c r="BCT10" s="672"/>
      <c r="BCU10" s="672"/>
      <c r="BCV10" s="672"/>
      <c r="BCW10" s="672"/>
      <c r="BCX10" s="672"/>
      <c r="BCY10" s="672"/>
      <c r="BCZ10" s="672"/>
      <c r="BDA10" s="672"/>
      <c r="BDB10" s="672"/>
      <c r="BDC10" s="672"/>
      <c r="BDD10" s="672"/>
      <c r="BDE10" s="672"/>
      <c r="BDF10" s="672"/>
      <c r="BDG10" s="672"/>
      <c r="BDH10" s="672"/>
      <c r="BDI10" s="672"/>
      <c r="BDJ10" s="672"/>
      <c r="BDK10" s="672"/>
      <c r="BDL10" s="672"/>
      <c r="BDM10" s="672"/>
      <c r="BDN10" s="672"/>
      <c r="BDO10" s="672"/>
      <c r="BDP10" s="672"/>
      <c r="BDQ10" s="672"/>
      <c r="BDR10" s="672"/>
      <c r="BDS10" s="672"/>
      <c r="BDT10" s="672"/>
      <c r="BDU10" s="672"/>
      <c r="BDV10" s="672"/>
      <c r="BDW10" s="672"/>
      <c r="BDX10" s="672"/>
      <c r="BDY10" s="672"/>
      <c r="BDZ10" s="672"/>
      <c r="BEA10" s="672"/>
      <c r="BEB10" s="672"/>
      <c r="BEC10" s="672"/>
      <c r="BED10" s="672"/>
      <c r="BEE10" s="672"/>
      <c r="BEF10" s="672"/>
      <c r="BEG10" s="672"/>
      <c r="BEH10" s="672"/>
      <c r="BEI10" s="672"/>
      <c r="BEJ10" s="672"/>
      <c r="BEK10" s="672"/>
      <c r="BEL10" s="672"/>
      <c r="BEM10" s="672"/>
      <c r="BEN10" s="672"/>
      <c r="BEO10" s="672"/>
      <c r="BEP10" s="672"/>
      <c r="BEQ10" s="672"/>
      <c r="BER10" s="672"/>
      <c r="BES10" s="672"/>
      <c r="BET10" s="672"/>
      <c r="BEU10" s="672"/>
      <c r="BEV10" s="672"/>
      <c r="BEW10" s="672"/>
      <c r="BEX10" s="672"/>
      <c r="BEY10" s="672"/>
      <c r="BEZ10" s="672"/>
      <c r="BFA10" s="672"/>
      <c r="BFB10" s="672"/>
      <c r="BFC10" s="672"/>
      <c r="BFD10" s="672"/>
      <c r="BFE10" s="672"/>
      <c r="BFF10" s="672"/>
      <c r="BFG10" s="672"/>
      <c r="BFH10" s="672"/>
      <c r="BFI10" s="672"/>
      <c r="BFJ10" s="672"/>
      <c r="BFK10" s="672"/>
      <c r="BFL10" s="672"/>
      <c r="BFM10" s="672"/>
      <c r="BFN10" s="672"/>
      <c r="BFO10" s="672"/>
      <c r="BFP10" s="672"/>
      <c r="BFQ10" s="672"/>
      <c r="BFR10" s="672"/>
      <c r="BFS10" s="672"/>
      <c r="BFT10" s="672"/>
      <c r="BFU10" s="672"/>
      <c r="BFV10" s="672"/>
      <c r="BFW10" s="672"/>
      <c r="BFX10" s="672"/>
      <c r="BFY10" s="672"/>
      <c r="BFZ10" s="672"/>
      <c r="BGA10" s="672"/>
      <c r="BGB10" s="672"/>
      <c r="BGC10" s="672"/>
      <c r="BGD10" s="672"/>
      <c r="BGE10" s="672"/>
      <c r="BGF10" s="672"/>
      <c r="BGG10" s="672"/>
      <c r="BGH10" s="672"/>
      <c r="BGI10" s="672"/>
      <c r="BGJ10" s="672"/>
      <c r="BGK10" s="672"/>
      <c r="BGL10" s="672"/>
      <c r="BGM10" s="672"/>
      <c r="BGN10" s="672"/>
      <c r="BGO10" s="672"/>
      <c r="BGP10" s="672"/>
      <c r="BGQ10" s="672"/>
      <c r="BGR10" s="672"/>
      <c r="BGS10" s="672"/>
      <c r="BGT10" s="672"/>
      <c r="BGU10" s="672"/>
      <c r="BGV10" s="672"/>
      <c r="BGW10" s="672"/>
      <c r="BGX10" s="672"/>
      <c r="BGY10" s="672"/>
      <c r="BGZ10" s="672"/>
      <c r="BHA10" s="672"/>
      <c r="BHB10" s="672"/>
      <c r="BHC10" s="672"/>
      <c r="BHD10" s="672"/>
      <c r="BHE10" s="672"/>
      <c r="BHF10" s="672"/>
      <c r="BHG10" s="672"/>
      <c r="BHH10" s="672"/>
      <c r="BHI10" s="672"/>
      <c r="BHJ10" s="672"/>
      <c r="BHK10" s="672"/>
      <c r="BHL10" s="672"/>
      <c r="BHM10" s="672"/>
      <c r="BHN10" s="672"/>
      <c r="BHO10" s="672"/>
      <c r="BHP10" s="672"/>
      <c r="BHQ10" s="672"/>
      <c r="BHR10" s="672"/>
      <c r="BHS10" s="672"/>
      <c r="BHT10" s="672"/>
      <c r="BHU10" s="672"/>
      <c r="BHV10" s="672"/>
      <c r="BHW10" s="672"/>
      <c r="BHX10" s="672"/>
      <c r="BHY10" s="672"/>
      <c r="BHZ10" s="672"/>
      <c r="BIA10" s="672"/>
      <c r="BIB10" s="672"/>
      <c r="BIC10" s="672"/>
      <c r="BID10" s="672"/>
      <c r="BIE10" s="672"/>
      <c r="BIF10" s="672"/>
      <c r="BIG10" s="672"/>
      <c r="BIH10" s="672"/>
      <c r="BII10" s="672"/>
      <c r="BIJ10" s="672"/>
      <c r="BIK10" s="672"/>
      <c r="BIL10" s="672"/>
      <c r="BIM10" s="672"/>
      <c r="BIN10" s="672"/>
      <c r="BIO10" s="672"/>
      <c r="BIP10" s="672"/>
      <c r="BIQ10" s="672"/>
      <c r="BIR10" s="672"/>
      <c r="BIS10" s="672"/>
      <c r="BIT10" s="672"/>
      <c r="BIU10" s="672"/>
      <c r="BIV10" s="672"/>
      <c r="BIW10" s="672"/>
      <c r="BIX10" s="672"/>
      <c r="BIY10" s="672"/>
      <c r="BIZ10" s="672"/>
      <c r="BJA10" s="672"/>
      <c r="BJB10" s="672"/>
      <c r="BJC10" s="672"/>
      <c r="BJD10" s="672"/>
      <c r="BJE10" s="672"/>
      <c r="BJF10" s="672"/>
      <c r="BJG10" s="672"/>
      <c r="BJH10" s="672"/>
      <c r="BJI10" s="672"/>
      <c r="BJJ10" s="672"/>
      <c r="BJK10" s="672"/>
      <c r="BJL10" s="672"/>
      <c r="BJM10" s="672"/>
      <c r="BJN10" s="672"/>
      <c r="BJO10" s="672"/>
      <c r="BJP10" s="672"/>
      <c r="BJQ10" s="672"/>
      <c r="BJR10" s="672"/>
      <c r="BJS10" s="672"/>
      <c r="BJT10" s="672"/>
      <c r="BJU10" s="672"/>
      <c r="BJV10" s="672"/>
      <c r="BJW10" s="672"/>
      <c r="BJX10" s="672"/>
      <c r="BJY10" s="672"/>
      <c r="BJZ10" s="672"/>
      <c r="BKA10" s="672"/>
      <c r="BKB10" s="672"/>
      <c r="BKC10" s="672"/>
      <c r="BKD10" s="672"/>
      <c r="BKE10" s="672"/>
      <c r="BKF10" s="672"/>
      <c r="BKG10" s="672"/>
      <c r="BKH10" s="672"/>
      <c r="BKI10" s="672"/>
      <c r="BKJ10" s="672"/>
      <c r="BKK10" s="672"/>
      <c r="BKL10" s="672"/>
      <c r="BKM10" s="672"/>
      <c r="BKN10" s="672"/>
      <c r="BKO10" s="672"/>
      <c r="BKP10" s="672"/>
      <c r="BKQ10" s="672"/>
      <c r="BKR10" s="672"/>
      <c r="BKS10" s="672"/>
      <c r="BKT10" s="672"/>
      <c r="BKU10" s="672"/>
      <c r="BKV10" s="672"/>
      <c r="BKW10" s="672"/>
      <c r="BKX10" s="672"/>
      <c r="BKY10" s="672"/>
      <c r="BKZ10" s="672"/>
      <c r="BLA10" s="672"/>
      <c r="BLB10" s="672"/>
      <c r="BLC10" s="672"/>
      <c r="BLD10" s="672"/>
      <c r="BLE10" s="672"/>
      <c r="BLF10" s="672"/>
      <c r="BLG10" s="672"/>
      <c r="BLH10" s="672"/>
      <c r="BLI10" s="672"/>
      <c r="BLJ10" s="672"/>
      <c r="BLK10" s="672"/>
      <c r="BLL10" s="672"/>
      <c r="BLM10" s="672"/>
      <c r="BLN10" s="672"/>
      <c r="BLO10" s="672"/>
      <c r="BLP10" s="672"/>
      <c r="BLQ10" s="672"/>
      <c r="BLR10" s="672"/>
      <c r="BLS10" s="672"/>
      <c r="BLT10" s="672"/>
      <c r="BLU10" s="672"/>
      <c r="BLV10" s="672"/>
      <c r="BLW10" s="672"/>
      <c r="BLX10" s="672"/>
      <c r="BLY10" s="672"/>
      <c r="BLZ10" s="672"/>
      <c r="BMA10" s="672"/>
      <c r="BMB10" s="672"/>
      <c r="BMC10" s="672"/>
      <c r="BMD10" s="672"/>
      <c r="BME10" s="672"/>
      <c r="BMF10" s="672"/>
      <c r="BMG10" s="672"/>
      <c r="BMH10" s="672"/>
      <c r="BMI10" s="672"/>
      <c r="BMJ10" s="672"/>
      <c r="BMK10" s="672"/>
      <c r="BML10" s="672"/>
      <c r="BMM10" s="672"/>
      <c r="BMN10" s="672"/>
      <c r="BMO10" s="672"/>
      <c r="BMP10" s="672"/>
      <c r="BMQ10" s="672"/>
      <c r="BMR10" s="672"/>
      <c r="BMS10" s="672"/>
      <c r="BMT10" s="672"/>
      <c r="BMU10" s="672"/>
      <c r="BMV10" s="672"/>
      <c r="BMW10" s="672"/>
      <c r="BMX10" s="672"/>
      <c r="BMY10" s="672"/>
      <c r="BMZ10" s="672"/>
      <c r="BNA10" s="672"/>
      <c r="BNB10" s="672"/>
      <c r="BNC10" s="672"/>
      <c r="BND10" s="672"/>
      <c r="BNE10" s="672"/>
      <c r="BNF10" s="672"/>
      <c r="BNG10" s="672"/>
      <c r="BNH10" s="672"/>
      <c r="BNI10" s="672"/>
      <c r="BNJ10" s="672"/>
      <c r="BNK10" s="672"/>
      <c r="BNL10" s="672"/>
      <c r="BNM10" s="672"/>
      <c r="BNN10" s="672"/>
      <c r="BNO10" s="672"/>
      <c r="BNP10" s="672"/>
      <c r="BNQ10" s="672"/>
      <c r="BNR10" s="672"/>
      <c r="BNS10" s="672"/>
      <c r="BNT10" s="672"/>
      <c r="BNU10" s="672"/>
      <c r="BNV10" s="672"/>
      <c r="BNW10" s="672"/>
      <c r="BNX10" s="672"/>
      <c r="BNY10" s="672"/>
      <c r="BNZ10" s="672"/>
      <c r="BOA10" s="672"/>
      <c r="BOB10" s="672"/>
      <c r="BOC10" s="672"/>
      <c r="BOD10" s="672"/>
      <c r="BOE10" s="672"/>
      <c r="BOF10" s="672"/>
      <c r="BOG10" s="672"/>
      <c r="BOH10" s="672"/>
      <c r="BOI10" s="672"/>
      <c r="BOJ10" s="672"/>
      <c r="BOK10" s="672"/>
      <c r="BOL10" s="672"/>
      <c r="BOM10" s="672"/>
      <c r="BON10" s="672"/>
      <c r="BOO10" s="672"/>
      <c r="BOP10" s="672"/>
      <c r="BOQ10" s="672"/>
      <c r="BOR10" s="672"/>
      <c r="BOS10" s="672"/>
      <c r="BOT10" s="672"/>
      <c r="BOU10" s="672"/>
      <c r="BOV10" s="672"/>
      <c r="BOW10" s="672"/>
      <c r="BOX10" s="672"/>
      <c r="BOY10" s="672"/>
      <c r="BOZ10" s="672"/>
      <c r="BPA10" s="672"/>
      <c r="BPB10" s="672"/>
      <c r="BPC10" s="672"/>
      <c r="BPD10" s="672"/>
      <c r="BPE10" s="672"/>
      <c r="BPF10" s="672"/>
      <c r="BPG10" s="672"/>
      <c r="BPH10" s="672"/>
      <c r="BPI10" s="672"/>
      <c r="BPJ10" s="672"/>
      <c r="BPK10" s="672"/>
      <c r="BPL10" s="672"/>
      <c r="BPM10" s="672"/>
      <c r="BPN10" s="672"/>
      <c r="BPO10" s="672"/>
      <c r="BPP10" s="672"/>
      <c r="BPQ10" s="672"/>
      <c r="BPR10" s="672"/>
      <c r="BPS10" s="672"/>
      <c r="BPT10" s="672"/>
      <c r="BPU10" s="672"/>
      <c r="BPV10" s="672"/>
      <c r="BPW10" s="672"/>
      <c r="BPX10" s="672"/>
      <c r="BPY10" s="672"/>
      <c r="BPZ10" s="672"/>
      <c r="BQA10" s="672"/>
      <c r="BQB10" s="672"/>
      <c r="BQC10" s="672"/>
      <c r="BQD10" s="672"/>
      <c r="BQE10" s="672"/>
      <c r="BQF10" s="672"/>
      <c r="BQG10" s="672"/>
      <c r="BQH10" s="672"/>
      <c r="BQI10" s="672"/>
      <c r="BQJ10" s="672"/>
      <c r="BQK10" s="672"/>
      <c r="BQL10" s="672"/>
      <c r="BQM10" s="672"/>
      <c r="BQN10" s="672"/>
      <c r="BQO10" s="672"/>
      <c r="BQP10" s="672"/>
      <c r="BQQ10" s="672"/>
      <c r="BQR10" s="672"/>
      <c r="BQS10" s="672"/>
      <c r="BQT10" s="672"/>
      <c r="BQU10" s="672"/>
      <c r="BQV10" s="672"/>
      <c r="BQW10" s="672"/>
      <c r="BQX10" s="672"/>
      <c r="BQY10" s="672"/>
      <c r="BQZ10" s="672"/>
      <c r="BRA10" s="672"/>
      <c r="BRB10" s="672"/>
      <c r="BRC10" s="672"/>
      <c r="BRD10" s="672"/>
      <c r="BRE10" s="672"/>
      <c r="BRF10" s="672"/>
      <c r="BRG10" s="672"/>
      <c r="BRH10" s="672"/>
      <c r="BRI10" s="672"/>
      <c r="BRJ10" s="672"/>
      <c r="BRK10" s="672"/>
      <c r="BRL10" s="672"/>
      <c r="BRM10" s="672"/>
      <c r="BRN10" s="672"/>
      <c r="BRO10" s="672"/>
      <c r="BRP10" s="672"/>
      <c r="BRQ10" s="672"/>
      <c r="BRR10" s="672"/>
      <c r="BRS10" s="672"/>
      <c r="BRT10" s="672"/>
      <c r="BRU10" s="672"/>
      <c r="BRV10" s="672"/>
      <c r="BRW10" s="672"/>
      <c r="BRX10" s="672"/>
      <c r="BRY10" s="672"/>
      <c r="BRZ10" s="672"/>
      <c r="BSA10" s="672"/>
      <c r="BSB10" s="672"/>
      <c r="BSC10" s="672"/>
      <c r="BSD10" s="672"/>
      <c r="BSE10" s="672"/>
      <c r="BSF10" s="672"/>
      <c r="BSG10" s="672"/>
      <c r="BSH10" s="672"/>
      <c r="BSI10" s="672"/>
      <c r="BSJ10" s="672"/>
      <c r="BSK10" s="672"/>
      <c r="BSL10" s="672"/>
      <c r="BSM10" s="672"/>
      <c r="BSN10" s="672"/>
      <c r="BSO10" s="672"/>
      <c r="BSP10" s="672"/>
      <c r="BSQ10" s="672"/>
      <c r="BSR10" s="672"/>
      <c r="BSS10" s="672"/>
      <c r="BST10" s="672"/>
      <c r="BSU10" s="672"/>
      <c r="BSV10" s="672"/>
      <c r="BSW10" s="672"/>
      <c r="BSX10" s="672"/>
      <c r="BSY10" s="672"/>
      <c r="BSZ10" s="672"/>
      <c r="BTA10" s="672"/>
      <c r="BTB10" s="672"/>
      <c r="BTC10" s="672"/>
      <c r="BTD10" s="672"/>
      <c r="BTE10" s="672"/>
      <c r="BTF10" s="672"/>
      <c r="BTG10" s="672"/>
      <c r="BTH10" s="672"/>
      <c r="BTI10" s="672"/>
      <c r="BTJ10" s="672"/>
      <c r="BTK10" s="672"/>
      <c r="BTL10" s="672"/>
      <c r="BTM10" s="672"/>
      <c r="BTN10" s="672"/>
      <c r="BTO10" s="672"/>
      <c r="BTP10" s="672"/>
      <c r="BTQ10" s="672"/>
      <c r="BTR10" s="672"/>
      <c r="BTS10" s="672"/>
      <c r="BTT10" s="672"/>
      <c r="BTU10" s="672"/>
      <c r="BTV10" s="672"/>
      <c r="BTW10" s="672"/>
      <c r="BTX10" s="672"/>
      <c r="BTY10" s="672"/>
      <c r="BTZ10" s="672"/>
      <c r="BUA10" s="672"/>
      <c r="BUB10" s="672"/>
      <c r="BUC10" s="672"/>
      <c r="BUD10" s="672"/>
      <c r="BUE10" s="672"/>
      <c r="BUF10" s="672"/>
      <c r="BUG10" s="672"/>
      <c r="BUH10" s="672"/>
      <c r="BUI10" s="672"/>
      <c r="BUJ10" s="672"/>
      <c r="BUK10" s="672"/>
      <c r="BUL10" s="672"/>
      <c r="BUM10" s="672"/>
      <c r="BUN10" s="672"/>
      <c r="BUO10" s="672"/>
      <c r="BUP10" s="672"/>
      <c r="BUQ10" s="672"/>
      <c r="BUR10" s="672"/>
      <c r="BUS10" s="672"/>
      <c r="BUT10" s="672"/>
      <c r="BUU10" s="672"/>
      <c r="BUV10" s="672"/>
      <c r="BUW10" s="672"/>
      <c r="BUX10" s="672"/>
      <c r="BUY10" s="672"/>
      <c r="BUZ10" s="672"/>
      <c r="BVA10" s="672"/>
      <c r="BVB10" s="672"/>
      <c r="BVC10" s="672"/>
      <c r="BVD10" s="672"/>
      <c r="BVE10" s="672"/>
      <c r="BVF10" s="672"/>
      <c r="BVG10" s="672"/>
      <c r="BVH10" s="672"/>
      <c r="BVI10" s="672"/>
      <c r="BVJ10" s="672"/>
      <c r="BVK10" s="672"/>
      <c r="BVL10" s="672"/>
      <c r="BVM10" s="672"/>
      <c r="BVN10" s="672"/>
      <c r="BVO10" s="672"/>
      <c r="BVP10" s="672"/>
      <c r="BVQ10" s="672"/>
      <c r="BVR10" s="672"/>
      <c r="BVS10" s="672"/>
      <c r="BVT10" s="672"/>
      <c r="BVU10" s="672"/>
      <c r="BVV10" s="672"/>
      <c r="BVW10" s="672"/>
      <c r="BVX10" s="672"/>
      <c r="BVY10" s="672"/>
      <c r="BVZ10" s="672"/>
      <c r="BWA10" s="672"/>
      <c r="BWB10" s="672"/>
      <c r="BWC10" s="672"/>
      <c r="BWD10" s="672"/>
      <c r="BWE10" s="672"/>
      <c r="BWF10" s="672"/>
      <c r="BWG10" s="672"/>
      <c r="BWH10" s="672"/>
      <c r="BWI10" s="672"/>
      <c r="BWJ10" s="672"/>
      <c r="BWK10" s="672"/>
      <c r="BWL10" s="672"/>
      <c r="BWM10" s="672"/>
      <c r="BWN10" s="672"/>
      <c r="BWO10" s="672"/>
      <c r="BWP10" s="672"/>
      <c r="BWQ10" s="672"/>
      <c r="BWR10" s="672"/>
      <c r="BWS10" s="672"/>
      <c r="BWT10" s="672"/>
      <c r="BWU10" s="672"/>
      <c r="BWV10" s="672"/>
      <c r="BWW10" s="672"/>
      <c r="BWX10" s="672"/>
      <c r="BWY10" s="672"/>
      <c r="BWZ10" s="672"/>
      <c r="BXA10" s="672"/>
      <c r="BXB10" s="672"/>
      <c r="BXC10" s="672"/>
      <c r="BXD10" s="672"/>
      <c r="BXE10" s="672"/>
      <c r="BXF10" s="672"/>
      <c r="BXG10" s="672"/>
      <c r="BXH10" s="672"/>
      <c r="BXI10" s="672"/>
      <c r="BXJ10" s="672"/>
      <c r="BXK10" s="672"/>
      <c r="BXL10" s="672"/>
      <c r="BXM10" s="672"/>
      <c r="BXN10" s="672"/>
      <c r="BXO10" s="672"/>
      <c r="BXP10" s="672"/>
      <c r="BXQ10" s="672"/>
      <c r="BXR10" s="672"/>
      <c r="BXS10" s="672"/>
      <c r="BXT10" s="672"/>
      <c r="BXU10" s="672"/>
      <c r="BXV10" s="672"/>
      <c r="BXW10" s="672"/>
      <c r="BXX10" s="672"/>
      <c r="BXY10" s="672"/>
      <c r="BXZ10" s="672"/>
      <c r="BYA10" s="672"/>
      <c r="BYB10" s="672"/>
      <c r="BYC10" s="672"/>
      <c r="BYD10" s="672"/>
      <c r="BYE10" s="672"/>
      <c r="BYF10" s="672"/>
      <c r="BYG10" s="672"/>
      <c r="BYH10" s="672"/>
      <c r="BYI10" s="672"/>
      <c r="BYJ10" s="672"/>
      <c r="BYK10" s="672"/>
      <c r="BYL10" s="672"/>
      <c r="BYM10" s="672"/>
      <c r="BYN10" s="672"/>
      <c r="BYO10" s="672"/>
      <c r="BYP10" s="672"/>
      <c r="BYQ10" s="672"/>
      <c r="BYR10" s="672"/>
      <c r="BYS10" s="672"/>
      <c r="BYT10" s="672"/>
      <c r="BYU10" s="672"/>
      <c r="BYV10" s="672"/>
      <c r="BYW10" s="672"/>
      <c r="BYX10" s="672"/>
      <c r="BYY10" s="672"/>
      <c r="BYZ10" s="672"/>
      <c r="BZA10" s="672"/>
      <c r="BZB10" s="672"/>
      <c r="BZC10" s="672"/>
      <c r="BZD10" s="672"/>
      <c r="BZE10" s="672"/>
      <c r="BZF10" s="672"/>
      <c r="BZG10" s="672"/>
      <c r="BZH10" s="672"/>
      <c r="BZI10" s="672"/>
      <c r="BZJ10" s="672"/>
      <c r="BZK10" s="672"/>
      <c r="BZL10" s="672"/>
      <c r="BZM10" s="672"/>
      <c r="BZN10" s="672"/>
      <c r="BZO10" s="672"/>
      <c r="BZP10" s="672"/>
      <c r="BZQ10" s="672"/>
      <c r="BZR10" s="672"/>
      <c r="BZS10" s="672"/>
      <c r="BZT10" s="672"/>
      <c r="BZU10" s="672"/>
      <c r="BZV10" s="672"/>
      <c r="BZW10" s="672"/>
      <c r="BZX10" s="672"/>
      <c r="BZY10" s="672"/>
      <c r="BZZ10" s="672"/>
      <c r="CAA10" s="672"/>
      <c r="CAB10" s="672"/>
      <c r="CAC10" s="672"/>
      <c r="CAD10" s="672"/>
      <c r="CAE10" s="672"/>
      <c r="CAF10" s="672"/>
      <c r="CAG10" s="672"/>
      <c r="CAH10" s="672"/>
      <c r="CAI10" s="672"/>
      <c r="CAJ10" s="672"/>
      <c r="CAK10" s="672"/>
      <c r="CAL10" s="672"/>
      <c r="CAM10" s="672"/>
      <c r="CAN10" s="672"/>
      <c r="CAO10" s="672"/>
      <c r="CAP10" s="672"/>
      <c r="CAQ10" s="672"/>
      <c r="CAR10" s="672"/>
      <c r="CAS10" s="672"/>
      <c r="CAT10" s="672"/>
      <c r="CAU10" s="672"/>
      <c r="CAV10" s="672"/>
      <c r="CAW10" s="672"/>
      <c r="CAX10" s="672"/>
      <c r="CAY10" s="672"/>
      <c r="CAZ10" s="672"/>
      <c r="CBA10" s="672"/>
      <c r="CBB10" s="672"/>
      <c r="CBC10" s="672"/>
      <c r="CBD10" s="672"/>
      <c r="CBE10" s="672"/>
      <c r="CBF10" s="672"/>
      <c r="CBG10" s="672"/>
      <c r="CBH10" s="672"/>
      <c r="CBI10" s="672"/>
      <c r="CBJ10" s="672"/>
      <c r="CBK10" s="672"/>
      <c r="CBL10" s="672"/>
      <c r="CBM10" s="672"/>
      <c r="CBN10" s="672"/>
      <c r="CBO10" s="672"/>
      <c r="CBP10" s="672"/>
      <c r="CBQ10" s="672"/>
      <c r="CBR10" s="672"/>
      <c r="CBS10" s="672"/>
      <c r="CBT10" s="672"/>
      <c r="CBU10" s="672"/>
      <c r="CBV10" s="672"/>
      <c r="CBW10" s="672"/>
      <c r="CBX10" s="672"/>
      <c r="CBY10" s="672"/>
      <c r="CBZ10" s="672"/>
      <c r="CCA10" s="672"/>
      <c r="CCB10" s="672"/>
      <c r="CCC10" s="672"/>
      <c r="CCD10" s="672"/>
      <c r="CCE10" s="672"/>
      <c r="CCF10" s="672"/>
      <c r="CCG10" s="672"/>
      <c r="CCH10" s="672"/>
      <c r="CCI10" s="672"/>
      <c r="CCJ10" s="672"/>
      <c r="CCK10" s="672"/>
      <c r="CCL10" s="672"/>
      <c r="CCM10" s="672"/>
      <c r="CCN10" s="672"/>
      <c r="CCO10" s="672"/>
      <c r="CCP10" s="672"/>
      <c r="CCQ10" s="672"/>
      <c r="CCR10" s="672"/>
      <c r="CCS10" s="672"/>
      <c r="CCT10" s="672"/>
      <c r="CCU10" s="672"/>
      <c r="CCV10" s="672"/>
      <c r="CCW10" s="672"/>
      <c r="CCX10" s="672"/>
      <c r="CCY10" s="672"/>
      <c r="CCZ10" s="672"/>
      <c r="CDA10" s="672"/>
      <c r="CDB10" s="672"/>
      <c r="CDC10" s="672"/>
      <c r="CDD10" s="672"/>
      <c r="CDE10" s="672"/>
      <c r="CDF10" s="672"/>
      <c r="CDG10" s="672"/>
      <c r="CDH10" s="672"/>
      <c r="CDI10" s="672"/>
      <c r="CDJ10" s="672"/>
      <c r="CDK10" s="672"/>
      <c r="CDL10" s="672"/>
      <c r="CDM10" s="672"/>
      <c r="CDN10" s="672"/>
      <c r="CDO10" s="672"/>
      <c r="CDP10" s="672"/>
      <c r="CDQ10" s="672"/>
      <c r="CDR10" s="672"/>
      <c r="CDS10" s="672"/>
      <c r="CDT10" s="672"/>
      <c r="CDU10" s="672"/>
      <c r="CDV10" s="672"/>
      <c r="CDW10" s="672"/>
      <c r="CDX10" s="672"/>
      <c r="CDY10" s="672"/>
      <c r="CDZ10" s="672"/>
      <c r="CEA10" s="672"/>
      <c r="CEB10" s="672"/>
      <c r="CEC10" s="672"/>
      <c r="CED10" s="672"/>
      <c r="CEE10" s="672"/>
      <c r="CEF10" s="672"/>
      <c r="CEG10" s="672"/>
      <c r="CEH10" s="672"/>
      <c r="CEI10" s="672"/>
      <c r="CEJ10" s="672"/>
      <c r="CEK10" s="672"/>
      <c r="CEL10" s="672"/>
      <c r="CEM10" s="672"/>
      <c r="CEN10" s="672"/>
      <c r="CEO10" s="672"/>
      <c r="CEP10" s="672"/>
      <c r="CEQ10" s="672"/>
      <c r="CER10" s="672"/>
      <c r="CES10" s="672"/>
      <c r="CET10" s="672"/>
      <c r="CEU10" s="672"/>
      <c r="CEV10" s="672"/>
      <c r="CEW10" s="672"/>
      <c r="CEX10" s="672"/>
      <c r="CEY10" s="672"/>
      <c r="CEZ10" s="672"/>
      <c r="CFA10" s="672"/>
      <c r="CFB10" s="672"/>
      <c r="CFC10" s="672"/>
      <c r="CFD10" s="672"/>
      <c r="CFE10" s="672"/>
      <c r="CFF10" s="672"/>
      <c r="CFG10" s="672"/>
      <c r="CFH10" s="672"/>
      <c r="CFI10" s="672"/>
      <c r="CFJ10" s="672"/>
      <c r="CFK10" s="672"/>
      <c r="CFL10" s="672"/>
      <c r="CFM10" s="672"/>
      <c r="CFN10" s="672"/>
      <c r="CFO10" s="672"/>
      <c r="CFP10" s="672"/>
      <c r="CFQ10" s="672"/>
      <c r="CFR10" s="672"/>
      <c r="CFS10" s="672"/>
      <c r="CFT10" s="672"/>
      <c r="CFU10" s="672"/>
      <c r="CFV10" s="672"/>
      <c r="CFW10" s="672"/>
      <c r="CFX10" s="672"/>
      <c r="CFY10" s="672"/>
      <c r="CFZ10" s="672"/>
      <c r="CGA10" s="672"/>
      <c r="CGB10" s="672"/>
      <c r="CGC10" s="672"/>
      <c r="CGD10" s="672"/>
      <c r="CGE10" s="672"/>
      <c r="CGF10" s="672"/>
      <c r="CGG10" s="672"/>
      <c r="CGH10" s="672"/>
      <c r="CGI10" s="672"/>
      <c r="CGJ10" s="672"/>
      <c r="CGK10" s="672"/>
      <c r="CGL10" s="672"/>
      <c r="CGM10" s="672"/>
      <c r="CGN10" s="672"/>
      <c r="CGO10" s="672"/>
      <c r="CGP10" s="672"/>
      <c r="CGQ10" s="672"/>
      <c r="CGR10" s="672"/>
      <c r="CGS10" s="672"/>
      <c r="CGT10" s="672"/>
      <c r="CGU10" s="672"/>
      <c r="CGV10" s="672"/>
      <c r="CGW10" s="672"/>
      <c r="CGX10" s="672"/>
      <c r="CGY10" s="672"/>
      <c r="CGZ10" s="672"/>
      <c r="CHA10" s="672"/>
      <c r="CHB10" s="672"/>
      <c r="CHC10" s="672"/>
      <c r="CHD10" s="672"/>
      <c r="CHE10" s="672"/>
      <c r="CHF10" s="672"/>
      <c r="CHG10" s="672"/>
      <c r="CHH10" s="672"/>
      <c r="CHI10" s="672"/>
      <c r="CHJ10" s="672"/>
      <c r="CHK10" s="672"/>
      <c r="CHL10" s="672"/>
      <c r="CHM10" s="672"/>
      <c r="CHN10" s="672"/>
      <c r="CHO10" s="672"/>
      <c r="CHP10" s="672"/>
      <c r="CHQ10" s="672"/>
      <c r="CHR10" s="672"/>
      <c r="CHS10" s="672"/>
      <c r="CHT10" s="672"/>
      <c r="CHU10" s="672"/>
      <c r="CHV10" s="672"/>
      <c r="CHW10" s="672"/>
      <c r="CHX10" s="672"/>
      <c r="CHY10" s="672"/>
      <c r="CHZ10" s="672"/>
      <c r="CIA10" s="672"/>
      <c r="CIB10" s="672"/>
      <c r="CIC10" s="672"/>
      <c r="CID10" s="672"/>
      <c r="CIE10" s="672"/>
      <c r="CIF10" s="672"/>
      <c r="CIG10" s="672"/>
      <c r="CIH10" s="672"/>
      <c r="CII10" s="672"/>
      <c r="CIJ10" s="672"/>
      <c r="CIK10" s="672"/>
      <c r="CIL10" s="672"/>
      <c r="CIM10" s="672"/>
      <c r="CIN10" s="672"/>
      <c r="CIO10" s="672"/>
      <c r="CIP10" s="672"/>
      <c r="CIQ10" s="672"/>
      <c r="CIR10" s="672"/>
      <c r="CIS10" s="672"/>
      <c r="CIT10" s="672"/>
      <c r="CIU10" s="672"/>
      <c r="CIV10" s="672"/>
      <c r="CIW10" s="672"/>
      <c r="CIX10" s="672"/>
      <c r="CIY10" s="672"/>
      <c r="CIZ10" s="672"/>
      <c r="CJA10" s="672"/>
      <c r="CJB10" s="672"/>
      <c r="CJC10" s="672"/>
      <c r="CJD10" s="672"/>
      <c r="CJE10" s="672"/>
      <c r="CJF10" s="672"/>
      <c r="CJG10" s="672"/>
      <c r="CJH10" s="672"/>
      <c r="CJI10" s="672"/>
      <c r="CJJ10" s="672"/>
      <c r="CJK10" s="672"/>
      <c r="CJL10" s="672"/>
      <c r="CJM10" s="672"/>
      <c r="CJN10" s="672"/>
      <c r="CJO10" s="672"/>
      <c r="CJP10" s="672"/>
      <c r="CJQ10" s="672"/>
      <c r="CJR10" s="672"/>
      <c r="CJS10" s="672"/>
      <c r="CJT10" s="672"/>
      <c r="CJU10" s="672"/>
      <c r="CJV10" s="672"/>
      <c r="CJW10" s="672"/>
      <c r="CJX10" s="672"/>
      <c r="CJY10" s="672"/>
      <c r="CJZ10" s="672"/>
      <c r="CKA10" s="672"/>
      <c r="CKB10" s="672"/>
      <c r="CKC10" s="672"/>
      <c r="CKD10" s="672"/>
      <c r="CKE10" s="672"/>
      <c r="CKF10" s="672"/>
      <c r="CKG10" s="672"/>
      <c r="CKH10" s="672"/>
      <c r="CKI10" s="672"/>
      <c r="CKJ10" s="672"/>
      <c r="CKK10" s="672"/>
      <c r="CKL10" s="672"/>
      <c r="CKM10" s="672"/>
      <c r="CKN10" s="672"/>
      <c r="CKO10" s="672"/>
      <c r="CKP10" s="672"/>
      <c r="CKQ10" s="672"/>
      <c r="CKR10" s="672"/>
      <c r="CKS10" s="672"/>
      <c r="CKT10" s="672"/>
      <c r="CKU10" s="672"/>
      <c r="CKV10" s="672"/>
      <c r="CKW10" s="672"/>
      <c r="CKX10" s="672"/>
      <c r="CKY10" s="672"/>
      <c r="CKZ10" s="672"/>
      <c r="CLA10" s="672"/>
      <c r="CLB10" s="672"/>
      <c r="CLC10" s="672"/>
      <c r="CLD10" s="672"/>
      <c r="CLE10" s="672"/>
      <c r="CLF10" s="672"/>
      <c r="CLG10" s="672"/>
      <c r="CLH10" s="672"/>
      <c r="CLI10" s="672"/>
      <c r="CLJ10" s="672"/>
      <c r="CLK10" s="672"/>
      <c r="CLL10" s="672"/>
      <c r="CLM10" s="672"/>
      <c r="CLN10" s="672"/>
      <c r="CLO10" s="672"/>
      <c r="CLP10" s="672"/>
      <c r="CLQ10" s="672"/>
      <c r="CLR10" s="672"/>
      <c r="CLS10" s="672"/>
      <c r="CLT10" s="672"/>
      <c r="CLU10" s="672"/>
      <c r="CLV10" s="672"/>
      <c r="CLW10" s="672"/>
      <c r="CLX10" s="672"/>
      <c r="CLY10" s="672"/>
      <c r="CLZ10" s="672"/>
      <c r="CMA10" s="672"/>
      <c r="CMB10" s="672"/>
      <c r="CMC10" s="672"/>
      <c r="CMD10" s="672"/>
      <c r="CME10" s="672"/>
      <c r="CMF10" s="672"/>
      <c r="CMG10" s="672"/>
      <c r="CMH10" s="672"/>
      <c r="CMI10" s="672"/>
      <c r="CMJ10" s="672"/>
      <c r="CMK10" s="672"/>
      <c r="CML10" s="672"/>
      <c r="CMM10" s="672"/>
      <c r="CMN10" s="672"/>
      <c r="CMO10" s="672"/>
      <c r="CMP10" s="672"/>
      <c r="CMQ10" s="672"/>
      <c r="CMR10" s="672"/>
      <c r="CMS10" s="672"/>
      <c r="CMT10" s="672"/>
      <c r="CMU10" s="672"/>
      <c r="CMV10" s="672"/>
      <c r="CMW10" s="672"/>
      <c r="CMX10" s="672"/>
      <c r="CMY10" s="672"/>
      <c r="CMZ10" s="672"/>
      <c r="CNA10" s="672"/>
      <c r="CNB10" s="672"/>
      <c r="CNC10" s="672"/>
      <c r="CND10" s="672"/>
      <c r="CNE10" s="672"/>
      <c r="CNF10" s="672"/>
      <c r="CNG10" s="672"/>
      <c r="CNH10" s="672"/>
      <c r="CNI10" s="672"/>
      <c r="CNJ10" s="672"/>
      <c r="CNK10" s="672"/>
      <c r="CNL10" s="672"/>
      <c r="CNM10" s="672"/>
      <c r="CNN10" s="672"/>
      <c r="CNO10" s="672"/>
      <c r="CNP10" s="672"/>
      <c r="CNQ10" s="672"/>
      <c r="CNR10" s="672"/>
      <c r="CNS10" s="672"/>
      <c r="CNT10" s="672"/>
      <c r="CNU10" s="672"/>
      <c r="CNV10" s="672"/>
      <c r="CNW10" s="672"/>
      <c r="CNX10" s="672"/>
    </row>
    <row r="11" spans="1:2416" s="677" customFormat="1" ht="54" customHeight="1" outlineLevel="1" thickTop="1" thickBot="1" x14ac:dyDescent="0.3">
      <c r="A11" s="386"/>
      <c r="B11" s="678" t="s">
        <v>1127</v>
      </c>
      <c r="C11" s="622" t="s">
        <v>22</v>
      </c>
      <c r="D11" s="936" t="s">
        <v>1925</v>
      </c>
      <c r="E11" s="936"/>
      <c r="F11" s="936"/>
      <c r="G11" s="936"/>
      <c r="H11" s="936"/>
      <c r="I11" s="936"/>
      <c r="J11" s="936"/>
      <c r="K11" s="936"/>
      <c r="L11" s="936"/>
      <c r="M11" s="936"/>
      <c r="N11" s="649"/>
      <c r="O11" s="650"/>
      <c r="P11" s="650"/>
      <c r="Q11" s="650"/>
      <c r="R11" s="650"/>
      <c r="S11" s="658"/>
      <c r="T11" s="651"/>
      <c r="U11" s="660"/>
      <c r="V11" s="661"/>
      <c r="W11" s="67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row>
    <row r="12" spans="1:2416" s="677" customFormat="1" ht="60.75" customHeight="1" outlineLevel="1" thickTop="1" thickBot="1" x14ac:dyDescent="0.3">
      <c r="A12" s="386"/>
      <c r="B12" s="678" t="s">
        <v>972</v>
      </c>
      <c r="C12" s="622" t="s">
        <v>1030</v>
      </c>
      <c r="D12" s="883" t="s">
        <v>1618</v>
      </c>
      <c r="E12" s="884"/>
      <c r="F12" s="884"/>
      <c r="G12" s="884"/>
      <c r="H12" s="884"/>
      <c r="I12" s="884"/>
      <c r="J12" s="646" t="s">
        <v>1238</v>
      </c>
      <c r="K12" s="958" t="s">
        <v>1006</v>
      </c>
      <c r="L12" s="959"/>
      <c r="M12" s="627" t="s">
        <v>1354</v>
      </c>
      <c r="N12" s="649">
        <v>0.42</v>
      </c>
      <c r="O12" s="650">
        <v>57</v>
      </c>
      <c r="P12" s="650">
        <v>68</v>
      </c>
      <c r="Q12" s="650">
        <v>74</v>
      </c>
      <c r="R12" s="650">
        <v>80</v>
      </c>
      <c r="S12" s="649">
        <v>80</v>
      </c>
      <c r="T12" s="651" t="s">
        <v>1098</v>
      </c>
      <c r="U12" s="660"/>
      <c r="V12" s="661"/>
      <c r="W12" s="676"/>
      <c r="X12" s="386"/>
      <c r="Y12" s="386"/>
      <c r="Z12" s="386"/>
      <c r="AA12" s="386"/>
      <c r="AB12" s="386"/>
      <c r="AC12" s="386"/>
      <c r="AD12" s="386"/>
      <c r="AE12" s="386"/>
      <c r="AF12" s="386"/>
      <c r="AG12" s="386"/>
      <c r="AH12" s="386"/>
      <c r="AI12" s="386"/>
      <c r="AJ12" s="386"/>
      <c r="AK12" s="386"/>
      <c r="AL12" s="386"/>
      <c r="AM12" s="386"/>
      <c r="AN12" s="386"/>
      <c r="AO12" s="386"/>
      <c r="AP12" s="386"/>
      <c r="AQ12" s="386"/>
      <c r="AR12" s="386"/>
    </row>
    <row r="13" spans="1:2416" s="677" customFormat="1" ht="46.5" customHeight="1" outlineLevel="1" thickTop="1" thickBot="1" x14ac:dyDescent="0.3">
      <c r="A13" s="386"/>
      <c r="B13" s="678" t="s">
        <v>972</v>
      </c>
      <c r="C13" s="622" t="s">
        <v>1031</v>
      </c>
      <c r="D13" s="883" t="s">
        <v>991</v>
      </c>
      <c r="E13" s="884"/>
      <c r="F13" s="884"/>
      <c r="G13" s="884"/>
      <c r="H13" s="884"/>
      <c r="I13" s="884"/>
      <c r="J13" s="646" t="s">
        <v>1239</v>
      </c>
      <c r="K13" s="958" t="s">
        <v>1006</v>
      </c>
      <c r="L13" s="959"/>
      <c r="M13" s="627" t="s">
        <v>1628</v>
      </c>
      <c r="N13" s="649">
        <v>95</v>
      </c>
      <c r="O13" s="650">
        <v>95</v>
      </c>
      <c r="P13" s="650">
        <v>95</v>
      </c>
      <c r="Q13" s="650">
        <v>95</v>
      </c>
      <c r="R13" s="650">
        <v>95</v>
      </c>
      <c r="S13" s="649">
        <v>95</v>
      </c>
      <c r="T13" s="651" t="s">
        <v>1098</v>
      </c>
      <c r="U13" s="660"/>
      <c r="V13" s="661"/>
      <c r="W13" s="676"/>
      <c r="X13" s="386"/>
      <c r="Y13" s="386"/>
      <c r="Z13" s="386"/>
      <c r="AA13" s="386"/>
      <c r="AB13" s="386"/>
      <c r="AC13" s="386"/>
      <c r="AD13" s="386"/>
      <c r="AE13" s="386"/>
      <c r="AF13" s="386"/>
      <c r="AG13" s="386"/>
      <c r="AH13" s="386"/>
      <c r="AI13" s="386"/>
      <c r="AJ13" s="386"/>
      <c r="AK13" s="386"/>
      <c r="AL13" s="386"/>
      <c r="AM13" s="386"/>
      <c r="AN13" s="386"/>
      <c r="AO13" s="386"/>
      <c r="AP13" s="386"/>
      <c r="AQ13" s="386"/>
      <c r="AR13" s="386"/>
    </row>
    <row r="14" spans="1:2416" s="681" customFormat="1" ht="55.5" customHeight="1" outlineLevel="2" thickTop="1" thickBot="1" x14ac:dyDescent="0.3">
      <c r="A14" s="386"/>
      <c r="B14" s="680" t="s">
        <v>973</v>
      </c>
      <c r="C14" s="453" t="s">
        <v>781</v>
      </c>
      <c r="D14" s="895" t="s">
        <v>954</v>
      </c>
      <c r="E14" s="896"/>
      <c r="F14" s="679" t="s">
        <v>1005</v>
      </c>
      <c r="G14" s="960" t="s">
        <v>1255</v>
      </c>
      <c r="H14" s="961"/>
      <c r="I14" s="923" t="s">
        <v>1627</v>
      </c>
      <c r="J14" s="924"/>
      <c r="K14" s="924"/>
      <c r="L14" s="925"/>
      <c r="M14" s="603" t="s">
        <v>357</v>
      </c>
      <c r="N14" s="652">
        <f>IF(SUM(N15:N17)=0,"",AVERAGE(N15:N17))</f>
        <v>54.333333333333336</v>
      </c>
      <c r="O14" s="653">
        <f>IF(SUM(O15:O17)=0,"",AVERAGE(O15:O17))</f>
        <v>80</v>
      </c>
      <c r="P14" s="653">
        <f>IF(SUM(P15:P17)=0,"",AVERAGE(P15:P17))</f>
        <v>81.666666666666671</v>
      </c>
      <c r="Q14" s="653">
        <f>IF(SUM(Q15:Q17)=0,"",AVERAGE(Q15:Q17))</f>
        <v>90</v>
      </c>
      <c r="R14" s="653">
        <f>IF(SUM(R15:R17)=0,"",AVERAGE(R15:R17))</f>
        <v>91.666666666666671</v>
      </c>
      <c r="S14" s="652">
        <f>(R14)</f>
        <v>91.666666666666671</v>
      </c>
      <c r="T14" s="750" t="s">
        <v>1098</v>
      </c>
      <c r="U14" s="664"/>
      <c r="V14" s="665"/>
      <c r="W14" s="684"/>
      <c r="X14" s="386"/>
      <c r="Y14" s="386"/>
      <c r="Z14" s="386"/>
      <c r="AA14" s="386"/>
      <c r="AB14" s="386"/>
      <c r="AC14" s="386"/>
      <c r="AD14" s="386"/>
      <c r="AE14" s="386"/>
      <c r="AF14" s="386"/>
      <c r="AG14" s="386"/>
      <c r="AH14" s="386"/>
      <c r="AI14" s="386"/>
      <c r="AJ14" s="386"/>
      <c r="AK14" s="386"/>
      <c r="AL14" s="386"/>
      <c r="AM14" s="685"/>
      <c r="AO14" s="682"/>
      <c r="AP14" s="682"/>
      <c r="AQ14" s="682"/>
      <c r="AR14" s="682"/>
      <c r="AS14" s="682"/>
    </row>
    <row r="15" spans="1:2416" s="681" customFormat="1" ht="35.25" customHeight="1" outlineLevel="3" thickTop="1" thickBot="1" x14ac:dyDescent="0.3">
      <c r="A15" s="386"/>
      <c r="B15" s="460" t="s">
        <v>988</v>
      </c>
      <c r="C15" s="637" t="s">
        <v>240</v>
      </c>
      <c r="D15" s="901" t="s">
        <v>968</v>
      </c>
      <c r="E15" s="862"/>
      <c r="F15" s="862"/>
      <c r="G15" s="862"/>
      <c r="H15" s="862"/>
      <c r="I15" s="862"/>
      <c r="J15" s="862"/>
      <c r="K15" s="862"/>
      <c r="L15" s="863"/>
      <c r="M15" s="602" t="s">
        <v>357</v>
      </c>
      <c r="N15" s="654">
        <v>65</v>
      </c>
      <c r="O15" s="655">
        <v>100</v>
      </c>
      <c r="P15" s="655">
        <v>100</v>
      </c>
      <c r="Q15" s="655">
        <v>100</v>
      </c>
      <c r="R15" s="655">
        <v>100</v>
      </c>
      <c r="S15" s="656">
        <f>(R15)</f>
        <v>100</v>
      </c>
      <c r="T15" s="657" t="s">
        <v>1098</v>
      </c>
      <c r="U15" s="662"/>
      <c r="V15" s="663"/>
      <c r="W15" s="686"/>
      <c r="X15" s="386"/>
      <c r="Y15" s="386"/>
      <c r="Z15" s="386"/>
      <c r="AA15" s="386"/>
      <c r="AB15" s="386"/>
      <c r="AC15" s="386"/>
      <c r="AD15" s="386"/>
      <c r="AE15" s="386"/>
      <c r="AF15" s="386"/>
      <c r="AG15" s="386"/>
      <c r="AH15" s="386"/>
      <c r="AI15" s="386"/>
      <c r="AJ15" s="682"/>
      <c r="AK15" s="682"/>
      <c r="AL15" s="682"/>
      <c r="AM15" s="683"/>
      <c r="AO15" s="687"/>
      <c r="AP15" s="688"/>
      <c r="AQ15" s="688"/>
      <c r="AR15" s="688"/>
      <c r="AS15" s="688"/>
    </row>
    <row r="16" spans="1:2416" s="681" customFormat="1" ht="35.25" customHeight="1" outlineLevel="3" thickTop="1" thickBot="1" x14ac:dyDescent="0.3">
      <c r="A16" s="386"/>
      <c r="B16" s="460" t="s">
        <v>987</v>
      </c>
      <c r="C16" s="637" t="s">
        <v>276</v>
      </c>
      <c r="D16" s="901" t="s">
        <v>1350</v>
      </c>
      <c r="E16" s="862"/>
      <c r="F16" s="862"/>
      <c r="G16" s="862"/>
      <c r="H16" s="862"/>
      <c r="I16" s="862"/>
      <c r="J16" s="862"/>
      <c r="K16" s="862"/>
      <c r="L16" s="863"/>
      <c r="M16" s="602" t="s">
        <v>357</v>
      </c>
      <c r="N16" s="654">
        <v>58</v>
      </c>
      <c r="O16" s="655">
        <v>60</v>
      </c>
      <c r="P16" s="655">
        <v>65</v>
      </c>
      <c r="Q16" s="655">
        <v>70</v>
      </c>
      <c r="R16" s="655">
        <v>75</v>
      </c>
      <c r="S16" s="656">
        <f>(R16)</f>
        <v>75</v>
      </c>
      <c r="T16" s="657" t="s">
        <v>1098</v>
      </c>
      <c r="U16" s="662"/>
      <c r="V16" s="663"/>
      <c r="W16" s="686"/>
      <c r="X16" s="386"/>
      <c r="Y16" s="386"/>
      <c r="Z16" s="386"/>
      <c r="AA16" s="386"/>
      <c r="AB16" s="386"/>
      <c r="AC16" s="386"/>
      <c r="AD16" s="386"/>
      <c r="AE16" s="386"/>
      <c r="AF16" s="386"/>
      <c r="AG16" s="386"/>
      <c r="AH16" s="386"/>
      <c r="AI16" s="386"/>
      <c r="AJ16" s="682"/>
      <c r="AK16" s="682"/>
      <c r="AL16" s="682"/>
      <c r="AM16" s="683"/>
      <c r="AO16" s="687"/>
      <c r="AP16" s="688"/>
      <c r="AQ16" s="688"/>
      <c r="AR16" s="688"/>
      <c r="AS16" s="688"/>
    </row>
    <row r="17" spans="1:45" s="681" customFormat="1" ht="35.25" customHeight="1" outlineLevel="3" thickTop="1" thickBot="1" x14ac:dyDescent="0.3">
      <c r="A17" s="386"/>
      <c r="B17" s="460" t="s">
        <v>986</v>
      </c>
      <c r="C17" s="637" t="s">
        <v>213</v>
      </c>
      <c r="D17" s="877" t="s">
        <v>1351</v>
      </c>
      <c r="E17" s="878"/>
      <c r="F17" s="878"/>
      <c r="G17" s="878"/>
      <c r="H17" s="878"/>
      <c r="I17" s="878"/>
      <c r="J17" s="878"/>
      <c r="K17" s="878"/>
      <c r="L17" s="879"/>
      <c r="M17" s="602" t="s">
        <v>357</v>
      </c>
      <c r="N17" s="654">
        <v>40</v>
      </c>
      <c r="O17" s="655">
        <v>80</v>
      </c>
      <c r="P17" s="655">
        <v>80</v>
      </c>
      <c r="Q17" s="655">
        <v>100</v>
      </c>
      <c r="R17" s="655">
        <v>100</v>
      </c>
      <c r="S17" s="656">
        <v>100</v>
      </c>
      <c r="T17" s="657" t="s">
        <v>1098</v>
      </c>
      <c r="U17" s="662"/>
      <c r="V17" s="663"/>
      <c r="W17" s="686"/>
      <c r="X17" s="386"/>
      <c r="Y17" s="386"/>
      <c r="Z17" s="386"/>
      <c r="AA17" s="386"/>
      <c r="AB17" s="386"/>
      <c r="AC17" s="386"/>
      <c r="AD17" s="386"/>
      <c r="AE17" s="386"/>
      <c r="AF17" s="386"/>
      <c r="AG17" s="386"/>
      <c r="AH17" s="386"/>
      <c r="AI17" s="386"/>
      <c r="AJ17" s="682"/>
      <c r="AK17" s="682"/>
      <c r="AL17" s="682"/>
      <c r="AM17" s="683"/>
      <c r="AO17" s="687"/>
      <c r="AP17" s="688"/>
      <c r="AQ17" s="688"/>
      <c r="AR17" s="688"/>
      <c r="AS17" s="688"/>
    </row>
    <row r="18" spans="1:45" s="681" customFormat="1" ht="63.75" customHeight="1" outlineLevel="2" thickTop="1" thickBot="1" x14ac:dyDescent="0.3">
      <c r="A18" s="386"/>
      <c r="B18" s="680" t="s">
        <v>974</v>
      </c>
      <c r="C18" s="453" t="s">
        <v>782</v>
      </c>
      <c r="D18" s="895" t="s">
        <v>955</v>
      </c>
      <c r="E18" s="896"/>
      <c r="F18" s="689" t="s">
        <v>1005</v>
      </c>
      <c r="G18" s="886" t="s">
        <v>1256</v>
      </c>
      <c r="H18" s="887"/>
      <c r="I18" s="923" t="s">
        <v>1624</v>
      </c>
      <c r="J18" s="924"/>
      <c r="K18" s="924"/>
      <c r="L18" s="925"/>
      <c r="M18" s="603" t="s">
        <v>357</v>
      </c>
      <c r="N18" s="652">
        <f>IF(SUM(N19:N22)=0,"",AVERAGE(N19:N22))</f>
        <v>40.5</v>
      </c>
      <c r="O18" s="653">
        <f>IF(SUM(O19:O22)=0,"",AVERAGE(O19:O22))</f>
        <v>45.75</v>
      </c>
      <c r="P18" s="653">
        <f>IF(SUM(P19:P22)=0,"",AVERAGE(P19:P22))</f>
        <v>80</v>
      </c>
      <c r="Q18" s="653">
        <f>IF(SUM(Q19:Q22)=0,"",AVERAGE(Q19:Q22))</f>
        <v>60.5</v>
      </c>
      <c r="R18" s="653">
        <f>IF(SUM(R19:R22)=0,"",AVERAGE(R19:R22))</f>
        <v>66.25</v>
      </c>
      <c r="S18" s="652">
        <f t="shared" ref="S18:S30" si="0">(R18)</f>
        <v>66.25</v>
      </c>
      <c r="T18" s="750" t="s">
        <v>1098</v>
      </c>
      <c r="U18" s="664"/>
      <c r="V18" s="665">
        <f>+U18/S18</f>
        <v>0</v>
      </c>
      <c r="W18" s="684"/>
      <c r="X18" s="386"/>
      <c r="Y18" s="386"/>
      <c r="Z18" s="386"/>
      <c r="AA18" s="386"/>
      <c r="AB18" s="386"/>
      <c r="AC18" s="386"/>
      <c r="AD18" s="386"/>
      <c r="AE18" s="386"/>
      <c r="AF18" s="386"/>
      <c r="AG18" s="386"/>
      <c r="AH18" s="386"/>
      <c r="AI18" s="386"/>
      <c r="AJ18" s="386"/>
      <c r="AK18" s="386"/>
      <c r="AL18" s="386"/>
      <c r="AM18" s="685"/>
      <c r="AO18" s="682"/>
      <c r="AP18" s="682"/>
      <c r="AQ18" s="682"/>
      <c r="AR18" s="682"/>
      <c r="AS18" s="682"/>
    </row>
    <row r="19" spans="1:45" s="681" customFormat="1" ht="35.25" customHeight="1" outlineLevel="3" thickTop="1" thickBot="1" x14ac:dyDescent="0.3">
      <c r="A19" s="386"/>
      <c r="B19" s="460" t="s">
        <v>988</v>
      </c>
      <c r="C19" s="637" t="s">
        <v>504</v>
      </c>
      <c r="D19" s="901" t="s">
        <v>2001</v>
      </c>
      <c r="E19" s="862"/>
      <c r="F19" s="862"/>
      <c r="G19" s="862"/>
      <c r="H19" s="862"/>
      <c r="I19" s="862"/>
      <c r="J19" s="862"/>
      <c r="K19" s="862"/>
      <c r="L19" s="863"/>
      <c r="M19" s="602" t="s">
        <v>357</v>
      </c>
      <c r="N19" s="654">
        <v>44</v>
      </c>
      <c r="O19" s="655">
        <v>0</v>
      </c>
      <c r="P19" s="655">
        <v>100</v>
      </c>
      <c r="Q19" s="655">
        <v>0</v>
      </c>
      <c r="R19" s="655">
        <v>0</v>
      </c>
      <c r="S19" s="656">
        <v>100</v>
      </c>
      <c r="T19" s="657" t="s">
        <v>1098</v>
      </c>
      <c r="U19" s="662"/>
      <c r="V19" s="663"/>
      <c r="W19" s="686"/>
      <c r="X19" s="386"/>
      <c r="Y19" s="386"/>
      <c r="Z19" s="386"/>
      <c r="AA19" s="386"/>
      <c r="AB19" s="386"/>
      <c r="AC19" s="386"/>
      <c r="AD19" s="386"/>
      <c r="AE19" s="386"/>
      <c r="AF19" s="386"/>
      <c r="AG19" s="386"/>
      <c r="AH19" s="386"/>
      <c r="AI19" s="386"/>
      <c r="AJ19" s="682"/>
      <c r="AK19" s="682"/>
      <c r="AL19" s="682"/>
      <c r="AM19" s="683"/>
      <c r="AO19" s="687"/>
      <c r="AP19" s="688"/>
      <c r="AQ19" s="688"/>
      <c r="AR19" s="688"/>
      <c r="AS19" s="688"/>
    </row>
    <row r="20" spans="1:45" s="681" customFormat="1" ht="35.25" customHeight="1" outlineLevel="3" thickTop="1" thickBot="1" x14ac:dyDescent="0.3">
      <c r="A20" s="386"/>
      <c r="B20" s="460" t="s">
        <v>987</v>
      </c>
      <c r="C20" s="637" t="s">
        <v>660</v>
      </c>
      <c r="D20" s="901" t="s">
        <v>969</v>
      </c>
      <c r="E20" s="862"/>
      <c r="F20" s="862"/>
      <c r="G20" s="862"/>
      <c r="H20" s="862"/>
      <c r="I20" s="862"/>
      <c r="J20" s="862"/>
      <c r="K20" s="862"/>
      <c r="L20" s="863"/>
      <c r="M20" s="602" t="s">
        <v>357</v>
      </c>
      <c r="N20" s="654">
        <v>53</v>
      </c>
      <c r="O20" s="655">
        <v>53</v>
      </c>
      <c r="P20" s="655">
        <v>60</v>
      </c>
      <c r="Q20" s="655">
        <v>62</v>
      </c>
      <c r="R20" s="655">
        <v>65</v>
      </c>
      <c r="S20" s="656">
        <f t="shared" si="0"/>
        <v>65</v>
      </c>
      <c r="T20" s="657" t="s">
        <v>1098</v>
      </c>
      <c r="U20" s="662"/>
      <c r="V20" s="663"/>
      <c r="W20" s="686"/>
      <c r="X20" s="386"/>
      <c r="Y20" s="386"/>
      <c r="Z20" s="386"/>
      <c r="AA20" s="386"/>
      <c r="AB20" s="386"/>
      <c r="AC20" s="386"/>
      <c r="AD20" s="386"/>
      <c r="AE20" s="386"/>
      <c r="AF20" s="386"/>
      <c r="AG20" s="386"/>
      <c r="AH20" s="386"/>
      <c r="AI20" s="386"/>
      <c r="AJ20" s="682"/>
      <c r="AK20" s="682"/>
      <c r="AL20" s="682"/>
      <c r="AM20" s="683"/>
      <c r="AO20" s="687"/>
      <c r="AP20" s="688"/>
      <c r="AQ20" s="688"/>
      <c r="AR20" s="688"/>
      <c r="AS20" s="688"/>
    </row>
    <row r="21" spans="1:45" s="681" customFormat="1" ht="35.25" customHeight="1" outlineLevel="3" thickTop="1" thickBot="1" x14ac:dyDescent="0.3">
      <c r="A21" s="386"/>
      <c r="B21" s="460" t="s">
        <v>986</v>
      </c>
      <c r="C21" s="637" t="s">
        <v>73</v>
      </c>
      <c r="D21" s="901" t="s">
        <v>970</v>
      </c>
      <c r="E21" s="862"/>
      <c r="F21" s="862"/>
      <c r="G21" s="862"/>
      <c r="H21" s="862"/>
      <c r="I21" s="862"/>
      <c r="J21" s="862"/>
      <c r="K21" s="862"/>
      <c r="L21" s="863"/>
      <c r="M21" s="602" t="s">
        <v>357</v>
      </c>
      <c r="N21" s="654">
        <v>35</v>
      </c>
      <c r="O21" s="655">
        <v>70</v>
      </c>
      <c r="P21" s="655">
        <v>80</v>
      </c>
      <c r="Q21" s="655">
        <v>90</v>
      </c>
      <c r="R21" s="655">
        <v>100</v>
      </c>
      <c r="S21" s="656">
        <f t="shared" si="0"/>
        <v>100</v>
      </c>
      <c r="T21" s="657" t="s">
        <v>1098</v>
      </c>
      <c r="U21" s="662"/>
      <c r="V21" s="663"/>
      <c r="W21" s="686"/>
      <c r="X21" s="386"/>
      <c r="Y21" s="386"/>
      <c r="Z21" s="386"/>
      <c r="AA21" s="386"/>
      <c r="AB21" s="386"/>
      <c r="AC21" s="386"/>
      <c r="AD21" s="386"/>
      <c r="AE21" s="386"/>
      <c r="AF21" s="386"/>
      <c r="AG21" s="386"/>
      <c r="AH21" s="386"/>
      <c r="AI21" s="386"/>
      <c r="AJ21" s="682"/>
      <c r="AK21" s="682"/>
      <c r="AL21" s="682"/>
      <c r="AM21" s="683"/>
      <c r="AO21" s="687"/>
      <c r="AP21" s="688"/>
      <c r="AQ21" s="688"/>
      <c r="AR21" s="688"/>
      <c r="AS21" s="688"/>
    </row>
    <row r="22" spans="1:45" s="681" customFormat="1" ht="35.25" customHeight="1" outlineLevel="3" thickTop="1" thickBot="1" x14ac:dyDescent="0.3">
      <c r="A22" s="386"/>
      <c r="B22" s="460" t="s">
        <v>986</v>
      </c>
      <c r="C22" s="637" t="s">
        <v>188</v>
      </c>
      <c r="D22" s="877" t="s">
        <v>971</v>
      </c>
      <c r="E22" s="878"/>
      <c r="F22" s="878"/>
      <c r="G22" s="878"/>
      <c r="H22" s="878"/>
      <c r="I22" s="878"/>
      <c r="J22" s="878"/>
      <c r="K22" s="878"/>
      <c r="L22" s="879"/>
      <c r="M22" s="602" t="s">
        <v>357</v>
      </c>
      <c r="N22" s="654">
        <v>30</v>
      </c>
      <c r="O22" s="655">
        <v>60</v>
      </c>
      <c r="P22" s="655">
        <v>80</v>
      </c>
      <c r="Q22" s="655">
        <v>90</v>
      </c>
      <c r="R22" s="655">
        <v>100</v>
      </c>
      <c r="S22" s="656">
        <f t="shared" si="0"/>
        <v>100</v>
      </c>
      <c r="T22" s="657" t="s">
        <v>1098</v>
      </c>
      <c r="U22" s="662"/>
      <c r="V22" s="663"/>
      <c r="W22" s="686"/>
      <c r="X22" s="386"/>
      <c r="Y22" s="386"/>
      <c r="Z22" s="386"/>
      <c r="AA22" s="386"/>
      <c r="AB22" s="386"/>
      <c r="AC22" s="386"/>
      <c r="AD22" s="386"/>
      <c r="AE22" s="386"/>
      <c r="AF22" s="386"/>
      <c r="AG22" s="386"/>
      <c r="AH22" s="386"/>
      <c r="AI22" s="386"/>
      <c r="AJ22" s="682"/>
      <c r="AK22" s="682"/>
      <c r="AL22" s="682"/>
      <c r="AM22" s="683"/>
      <c r="AO22" s="687"/>
      <c r="AP22" s="688"/>
      <c r="AQ22" s="688"/>
      <c r="AR22" s="688"/>
      <c r="AS22" s="688"/>
    </row>
    <row r="23" spans="1:45" s="681" customFormat="1" ht="45.75" customHeight="1" outlineLevel="2" thickTop="1" thickBot="1" x14ac:dyDescent="0.3">
      <c r="A23" s="386"/>
      <c r="B23" s="680" t="s">
        <v>975</v>
      </c>
      <c r="C23" s="453" t="s">
        <v>783</v>
      </c>
      <c r="D23" s="895" t="s">
        <v>977</v>
      </c>
      <c r="E23" s="896"/>
      <c r="F23" s="689" t="s">
        <v>1005</v>
      </c>
      <c r="G23" s="886" t="s">
        <v>1257</v>
      </c>
      <c r="H23" s="887"/>
      <c r="I23" s="923" t="s">
        <v>1625</v>
      </c>
      <c r="J23" s="924"/>
      <c r="K23" s="924"/>
      <c r="L23" s="925"/>
      <c r="M23" s="603" t="s">
        <v>357</v>
      </c>
      <c r="N23" s="652">
        <f>IF(SUM(N24:N30)=0,"",AVERAGE(N24:N30))</f>
        <v>52.428571428571431</v>
      </c>
      <c r="O23" s="653">
        <f>IF(SUM(O24:O30)=0,"",AVERAGE(O24:O30))</f>
        <v>63</v>
      </c>
      <c r="P23" s="653">
        <f>IF(SUM(P24:P30)=0,"",AVERAGE(P24:P30))</f>
        <v>72.428571428571431</v>
      </c>
      <c r="Q23" s="653">
        <f>IF(SUM(Q24:Q30)=0,"",AVERAGE(Q24:Q30))</f>
        <v>76.142857142857139</v>
      </c>
      <c r="R23" s="653">
        <f>IF(SUM(R24:R30)=0,"",AVERAGE(R24:R30))</f>
        <v>80</v>
      </c>
      <c r="S23" s="652">
        <f t="shared" si="0"/>
        <v>80</v>
      </c>
      <c r="T23" s="750" t="s">
        <v>1098</v>
      </c>
      <c r="U23" s="664"/>
      <c r="V23" s="665">
        <f>+U23/S23</f>
        <v>0</v>
      </c>
      <c r="W23" s="684"/>
      <c r="X23" s="386"/>
      <c r="Y23" s="386"/>
      <c r="Z23" s="386"/>
      <c r="AA23" s="386"/>
      <c r="AB23" s="386"/>
      <c r="AC23" s="386"/>
      <c r="AD23" s="386"/>
      <c r="AE23" s="386"/>
      <c r="AF23" s="386"/>
      <c r="AG23" s="386"/>
      <c r="AH23" s="386"/>
      <c r="AI23" s="386"/>
      <c r="AJ23" s="386"/>
      <c r="AK23" s="386"/>
      <c r="AL23" s="386"/>
      <c r="AM23" s="685"/>
      <c r="AO23" s="682"/>
      <c r="AP23" s="682"/>
      <c r="AQ23" s="682"/>
      <c r="AR23" s="682"/>
      <c r="AS23" s="682"/>
    </row>
    <row r="24" spans="1:45" s="681" customFormat="1" ht="35.25" customHeight="1" outlineLevel="3" thickTop="1" thickBot="1" x14ac:dyDescent="0.3">
      <c r="A24" s="386"/>
      <c r="B24" s="460" t="s">
        <v>988</v>
      </c>
      <c r="C24" s="637" t="s">
        <v>525</v>
      </c>
      <c r="D24" s="1034" t="s">
        <v>978</v>
      </c>
      <c r="E24" s="1035"/>
      <c r="F24" s="1035"/>
      <c r="G24" s="1035"/>
      <c r="H24" s="1035"/>
      <c r="I24" s="1035"/>
      <c r="J24" s="1035"/>
      <c r="K24" s="1035"/>
      <c r="L24" s="1036"/>
      <c r="M24" s="602" t="s">
        <v>357</v>
      </c>
      <c r="N24" s="654">
        <v>1</v>
      </c>
      <c r="O24" s="655">
        <v>40</v>
      </c>
      <c r="P24" s="655">
        <v>60</v>
      </c>
      <c r="Q24" s="655">
        <v>60</v>
      </c>
      <c r="R24" s="655">
        <v>60</v>
      </c>
      <c r="S24" s="656">
        <f t="shared" si="0"/>
        <v>60</v>
      </c>
      <c r="T24" s="657" t="s">
        <v>1098</v>
      </c>
      <c r="U24" s="662"/>
      <c r="V24" s="663"/>
      <c r="W24" s="686"/>
      <c r="X24" s="386"/>
      <c r="Y24" s="386"/>
      <c r="Z24" s="386"/>
      <c r="AA24" s="386"/>
      <c r="AB24" s="386"/>
      <c r="AC24" s="386"/>
      <c r="AD24" s="386"/>
      <c r="AE24" s="386"/>
      <c r="AF24" s="386"/>
      <c r="AG24" s="386"/>
      <c r="AH24" s="386"/>
      <c r="AI24" s="386"/>
      <c r="AJ24" s="682"/>
      <c r="AK24" s="682"/>
      <c r="AL24" s="682"/>
      <c r="AM24" s="683"/>
      <c r="AO24" s="687"/>
      <c r="AP24" s="688"/>
      <c r="AQ24" s="688"/>
      <c r="AR24" s="688"/>
      <c r="AS24" s="688"/>
    </row>
    <row r="25" spans="1:45" s="681" customFormat="1" ht="35.25" customHeight="1" outlineLevel="3" thickTop="1" thickBot="1" x14ac:dyDescent="0.3">
      <c r="A25" s="386"/>
      <c r="B25" s="460" t="s">
        <v>987</v>
      </c>
      <c r="C25" s="637" t="s">
        <v>468</v>
      </c>
      <c r="D25" s="1034" t="s">
        <v>979</v>
      </c>
      <c r="E25" s="1035"/>
      <c r="F25" s="1035"/>
      <c r="G25" s="1035"/>
      <c r="H25" s="1035"/>
      <c r="I25" s="1035"/>
      <c r="J25" s="1035"/>
      <c r="K25" s="1035"/>
      <c r="L25" s="1036"/>
      <c r="M25" s="602" t="s">
        <v>357</v>
      </c>
      <c r="N25" s="654">
        <v>57</v>
      </c>
      <c r="O25" s="655">
        <v>59</v>
      </c>
      <c r="P25" s="655">
        <v>61</v>
      </c>
      <c r="Q25" s="655">
        <v>63</v>
      </c>
      <c r="R25" s="655">
        <v>65</v>
      </c>
      <c r="S25" s="656">
        <f t="shared" si="0"/>
        <v>65</v>
      </c>
      <c r="T25" s="657" t="s">
        <v>1098</v>
      </c>
      <c r="U25" s="662"/>
      <c r="V25" s="663"/>
      <c r="W25" s="686"/>
      <c r="X25" s="386"/>
      <c r="Y25" s="386"/>
      <c r="Z25" s="386"/>
      <c r="AA25" s="386"/>
      <c r="AB25" s="386"/>
      <c r="AC25" s="386"/>
      <c r="AD25" s="386"/>
      <c r="AE25" s="386"/>
      <c r="AF25" s="386"/>
      <c r="AG25" s="386"/>
      <c r="AH25" s="386"/>
      <c r="AI25" s="386"/>
      <c r="AJ25" s="682"/>
      <c r="AK25" s="682"/>
      <c r="AL25" s="682"/>
      <c r="AM25" s="683"/>
      <c r="AO25" s="687"/>
      <c r="AP25" s="688"/>
      <c r="AQ25" s="688"/>
      <c r="AR25" s="688"/>
      <c r="AS25" s="688"/>
    </row>
    <row r="26" spans="1:45" s="681" customFormat="1" ht="35.25" customHeight="1" outlineLevel="3" thickTop="1" thickBot="1" x14ac:dyDescent="0.3">
      <c r="A26" s="386"/>
      <c r="B26" s="460" t="s">
        <v>986</v>
      </c>
      <c r="C26" s="637" t="s">
        <v>733</v>
      </c>
      <c r="D26" s="1034" t="s">
        <v>1454</v>
      </c>
      <c r="E26" s="1035"/>
      <c r="F26" s="1035"/>
      <c r="G26" s="1035"/>
      <c r="H26" s="1035"/>
      <c r="I26" s="1035"/>
      <c r="J26" s="1035"/>
      <c r="K26" s="1035"/>
      <c r="L26" s="1036"/>
      <c r="M26" s="602" t="s">
        <v>357</v>
      </c>
      <c r="N26" s="654">
        <v>39</v>
      </c>
      <c r="O26" s="655">
        <v>45</v>
      </c>
      <c r="P26" s="655">
        <v>60</v>
      </c>
      <c r="Q26" s="655">
        <v>70</v>
      </c>
      <c r="R26" s="655">
        <v>80</v>
      </c>
      <c r="S26" s="656">
        <f t="shared" si="0"/>
        <v>80</v>
      </c>
      <c r="T26" s="657" t="s">
        <v>1098</v>
      </c>
      <c r="U26" s="662"/>
      <c r="V26" s="663"/>
      <c r="W26" s="686"/>
      <c r="X26" s="386"/>
      <c r="Y26" s="386"/>
      <c r="Z26" s="386"/>
      <c r="AA26" s="386"/>
      <c r="AB26" s="386"/>
      <c r="AC26" s="386"/>
      <c r="AD26" s="386"/>
      <c r="AE26" s="386"/>
      <c r="AF26" s="386"/>
      <c r="AG26" s="386"/>
      <c r="AH26" s="386"/>
      <c r="AI26" s="386"/>
      <c r="AJ26" s="682"/>
      <c r="AK26" s="682"/>
      <c r="AL26" s="682"/>
      <c r="AM26" s="683"/>
      <c r="AO26" s="687"/>
      <c r="AP26" s="688"/>
      <c r="AQ26" s="688"/>
      <c r="AR26" s="688"/>
      <c r="AS26" s="688"/>
    </row>
    <row r="27" spans="1:45" s="681" customFormat="1" ht="35.25" customHeight="1" outlineLevel="3" thickTop="1" thickBot="1" x14ac:dyDescent="0.3">
      <c r="A27" s="386"/>
      <c r="B27" s="460" t="s">
        <v>986</v>
      </c>
      <c r="C27" s="637" t="s">
        <v>316</v>
      </c>
      <c r="D27" s="1034" t="s">
        <v>980</v>
      </c>
      <c r="E27" s="1035"/>
      <c r="F27" s="1035"/>
      <c r="G27" s="1035"/>
      <c r="H27" s="1035"/>
      <c r="I27" s="1035"/>
      <c r="J27" s="1035"/>
      <c r="K27" s="1035"/>
      <c r="L27" s="1036"/>
      <c r="M27" s="602" t="s">
        <v>357</v>
      </c>
      <c r="N27" s="654">
        <v>60</v>
      </c>
      <c r="O27" s="655">
        <v>80</v>
      </c>
      <c r="P27" s="655">
        <v>100</v>
      </c>
      <c r="Q27" s="655">
        <v>100</v>
      </c>
      <c r="R27" s="655">
        <v>100</v>
      </c>
      <c r="S27" s="656">
        <f t="shared" si="0"/>
        <v>100</v>
      </c>
      <c r="T27" s="657" t="s">
        <v>1098</v>
      </c>
      <c r="U27" s="662"/>
      <c r="V27" s="663"/>
      <c r="W27" s="686"/>
      <c r="X27" s="386"/>
      <c r="Y27" s="386"/>
      <c r="Z27" s="386"/>
      <c r="AA27" s="386"/>
      <c r="AB27" s="386"/>
      <c r="AC27" s="386"/>
      <c r="AD27" s="386"/>
      <c r="AE27" s="386"/>
      <c r="AF27" s="386"/>
      <c r="AG27" s="386"/>
      <c r="AH27" s="386"/>
      <c r="AI27" s="386"/>
      <c r="AJ27" s="682"/>
      <c r="AK27" s="682"/>
      <c r="AL27" s="682"/>
      <c r="AM27" s="683"/>
      <c r="AO27" s="687"/>
      <c r="AP27" s="688"/>
      <c r="AQ27" s="688"/>
      <c r="AR27" s="688"/>
      <c r="AS27" s="688"/>
    </row>
    <row r="28" spans="1:45" s="681" customFormat="1" ht="35.25" customHeight="1" outlineLevel="3" thickTop="1" thickBot="1" x14ac:dyDescent="0.3">
      <c r="A28" s="386"/>
      <c r="B28" s="460" t="s">
        <v>986</v>
      </c>
      <c r="C28" s="637" t="s">
        <v>318</v>
      </c>
      <c r="D28" s="901" t="s">
        <v>2002</v>
      </c>
      <c r="E28" s="862"/>
      <c r="F28" s="862"/>
      <c r="G28" s="862"/>
      <c r="H28" s="862"/>
      <c r="I28" s="862"/>
      <c r="J28" s="862"/>
      <c r="K28" s="862"/>
      <c r="L28" s="863"/>
      <c r="M28" s="602" t="s">
        <v>357</v>
      </c>
      <c r="N28" s="654">
        <v>72</v>
      </c>
      <c r="O28" s="655">
        <v>75</v>
      </c>
      <c r="P28" s="655">
        <v>80</v>
      </c>
      <c r="Q28" s="655">
        <v>90</v>
      </c>
      <c r="R28" s="655">
        <v>100</v>
      </c>
      <c r="S28" s="656">
        <f t="shared" si="0"/>
        <v>100</v>
      </c>
      <c r="T28" s="657" t="s">
        <v>1098</v>
      </c>
      <c r="U28" s="662"/>
      <c r="V28" s="663"/>
      <c r="W28" s="686"/>
      <c r="X28" s="386"/>
      <c r="Y28" s="386"/>
      <c r="Z28" s="386"/>
      <c r="AA28" s="386"/>
      <c r="AB28" s="386"/>
      <c r="AC28" s="386"/>
      <c r="AD28" s="386"/>
      <c r="AE28" s="386"/>
      <c r="AF28" s="386"/>
      <c r="AG28" s="386"/>
      <c r="AH28" s="386"/>
      <c r="AI28" s="386"/>
      <c r="AJ28" s="682"/>
      <c r="AK28" s="682"/>
      <c r="AL28" s="682"/>
      <c r="AM28" s="683"/>
      <c r="AO28" s="687"/>
      <c r="AP28" s="688"/>
      <c r="AQ28" s="688"/>
      <c r="AR28" s="688"/>
      <c r="AS28" s="688"/>
    </row>
    <row r="29" spans="1:45" s="681" customFormat="1" ht="35.25" customHeight="1" outlineLevel="3" thickTop="1" thickBot="1" x14ac:dyDescent="0.3">
      <c r="A29" s="386"/>
      <c r="B29" s="460" t="s">
        <v>986</v>
      </c>
      <c r="C29" s="637" t="s">
        <v>482</v>
      </c>
      <c r="D29" s="1034" t="s">
        <v>981</v>
      </c>
      <c r="E29" s="1035"/>
      <c r="F29" s="1035"/>
      <c r="G29" s="1035"/>
      <c r="H29" s="1035"/>
      <c r="I29" s="1035"/>
      <c r="J29" s="1035"/>
      <c r="K29" s="1035"/>
      <c r="L29" s="1036"/>
      <c r="M29" s="602" t="s">
        <v>357</v>
      </c>
      <c r="N29" s="654">
        <v>74</v>
      </c>
      <c r="O29" s="655">
        <v>74</v>
      </c>
      <c r="P29" s="655">
        <v>76</v>
      </c>
      <c r="Q29" s="655">
        <v>78</v>
      </c>
      <c r="R29" s="655">
        <v>80</v>
      </c>
      <c r="S29" s="656">
        <f t="shared" si="0"/>
        <v>80</v>
      </c>
      <c r="T29" s="657" t="s">
        <v>1098</v>
      </c>
      <c r="U29" s="662"/>
      <c r="V29" s="663"/>
      <c r="W29" s="686"/>
      <c r="X29" s="386"/>
      <c r="Y29" s="386"/>
      <c r="Z29" s="386"/>
      <c r="AA29" s="386"/>
      <c r="AB29" s="386"/>
      <c r="AC29" s="386"/>
      <c r="AD29" s="386"/>
      <c r="AE29" s="386"/>
      <c r="AF29" s="386"/>
      <c r="AG29" s="386"/>
      <c r="AH29" s="386"/>
      <c r="AI29" s="386"/>
      <c r="AJ29" s="682"/>
      <c r="AK29" s="682"/>
      <c r="AL29" s="682"/>
      <c r="AM29" s="683"/>
      <c r="AO29" s="687"/>
      <c r="AP29" s="688"/>
      <c r="AQ29" s="688"/>
      <c r="AR29" s="688"/>
      <c r="AS29" s="688"/>
    </row>
    <row r="30" spans="1:45" s="681" customFormat="1" ht="35.25" customHeight="1" outlineLevel="3" thickTop="1" thickBot="1" x14ac:dyDescent="0.3">
      <c r="A30" s="386"/>
      <c r="B30" s="460" t="s">
        <v>986</v>
      </c>
      <c r="C30" s="637" t="s">
        <v>713</v>
      </c>
      <c r="D30" s="995" t="s">
        <v>982</v>
      </c>
      <c r="E30" s="996"/>
      <c r="F30" s="996"/>
      <c r="G30" s="996"/>
      <c r="H30" s="996"/>
      <c r="I30" s="996"/>
      <c r="J30" s="996"/>
      <c r="K30" s="996"/>
      <c r="L30" s="997"/>
      <c r="M30" s="602" t="s">
        <v>357</v>
      </c>
      <c r="N30" s="654">
        <v>64</v>
      </c>
      <c r="O30" s="655">
        <v>68</v>
      </c>
      <c r="P30" s="655">
        <v>70</v>
      </c>
      <c r="Q30" s="655">
        <v>72</v>
      </c>
      <c r="R30" s="655">
        <v>75</v>
      </c>
      <c r="S30" s="656">
        <f t="shared" si="0"/>
        <v>75</v>
      </c>
      <c r="T30" s="657" t="s">
        <v>1098</v>
      </c>
      <c r="U30" s="662"/>
      <c r="V30" s="663"/>
      <c r="W30" s="686"/>
      <c r="X30" s="386"/>
      <c r="Y30" s="386"/>
      <c r="Z30" s="386"/>
      <c r="AA30" s="386"/>
      <c r="AB30" s="386"/>
      <c r="AC30" s="386"/>
      <c r="AD30" s="386"/>
      <c r="AE30" s="386"/>
      <c r="AF30" s="386"/>
      <c r="AG30" s="386"/>
      <c r="AH30" s="386"/>
      <c r="AI30" s="386"/>
      <c r="AJ30" s="682"/>
      <c r="AK30" s="682"/>
      <c r="AL30" s="682"/>
      <c r="AM30" s="683"/>
      <c r="AO30" s="687"/>
      <c r="AP30" s="688"/>
      <c r="AQ30" s="688"/>
      <c r="AR30" s="688"/>
      <c r="AS30" s="688"/>
    </row>
    <row r="31" spans="1:45" s="681" customFormat="1" ht="55.5" customHeight="1" outlineLevel="2" thickTop="1" thickBot="1" x14ac:dyDescent="0.3">
      <c r="A31" s="386"/>
      <c r="B31" s="680" t="s">
        <v>976</v>
      </c>
      <c r="C31" s="453" t="s">
        <v>784</v>
      </c>
      <c r="D31" s="895" t="s">
        <v>956</v>
      </c>
      <c r="E31" s="896"/>
      <c r="F31" s="689" t="s">
        <v>1005</v>
      </c>
      <c r="G31" s="886" t="s">
        <v>1258</v>
      </c>
      <c r="H31" s="887"/>
      <c r="I31" s="923" t="s">
        <v>1626</v>
      </c>
      <c r="J31" s="924"/>
      <c r="K31" s="924"/>
      <c r="L31" s="925"/>
      <c r="M31" s="603" t="s">
        <v>357</v>
      </c>
      <c r="N31" s="652">
        <f>IF(SUM(N32:N34)=0,"",AVERAGE(N32:N34))</f>
        <v>20.666666666666668</v>
      </c>
      <c r="O31" s="653">
        <f>IF(SUM(O32:O34)=0,"",AVERAGE(O32:O34))</f>
        <v>45</v>
      </c>
      <c r="P31" s="653">
        <f>IF(SUM(P32:P34)=0,"",AVERAGE(P32:P34))</f>
        <v>56.666666666666664</v>
      </c>
      <c r="Q31" s="653">
        <f>IF(SUM(Q32:Q34)=0,"",AVERAGE(Q32:Q34))</f>
        <v>65</v>
      </c>
      <c r="R31" s="653">
        <f>IF(SUM(R32:R34)=0,"",AVERAGE(R32:R34))</f>
        <v>73.333333333333329</v>
      </c>
      <c r="S31" s="652">
        <f>(R31)</f>
        <v>73.333333333333329</v>
      </c>
      <c r="T31" s="750" t="s">
        <v>1098</v>
      </c>
      <c r="U31" s="664"/>
      <c r="V31" s="665"/>
      <c r="W31" s="684"/>
      <c r="X31" s="386"/>
      <c r="Y31" s="386"/>
      <c r="Z31" s="386"/>
      <c r="AA31" s="386"/>
      <c r="AB31" s="386"/>
      <c r="AC31" s="386"/>
      <c r="AD31" s="386"/>
      <c r="AE31" s="386"/>
      <c r="AF31" s="386"/>
      <c r="AG31" s="386"/>
      <c r="AH31" s="386"/>
      <c r="AI31" s="386"/>
      <c r="AJ31" s="386"/>
      <c r="AK31" s="386"/>
      <c r="AL31" s="386"/>
      <c r="AM31" s="685"/>
      <c r="AO31" s="682"/>
      <c r="AP31" s="682"/>
      <c r="AQ31" s="682"/>
      <c r="AR31" s="682"/>
      <c r="AS31" s="682"/>
    </row>
    <row r="32" spans="1:45" s="681" customFormat="1" ht="35.25" customHeight="1" outlineLevel="3" thickTop="1" thickBot="1" x14ac:dyDescent="0.3">
      <c r="A32" s="386"/>
      <c r="B32" s="460" t="s">
        <v>988</v>
      </c>
      <c r="C32" s="637" t="s">
        <v>34</v>
      </c>
      <c r="D32" s="1034" t="s">
        <v>983</v>
      </c>
      <c r="E32" s="1035"/>
      <c r="F32" s="1035"/>
      <c r="G32" s="1035"/>
      <c r="H32" s="1035"/>
      <c r="I32" s="1035"/>
      <c r="J32" s="1035"/>
      <c r="K32" s="1035"/>
      <c r="L32" s="1036"/>
      <c r="M32" s="602" t="s">
        <v>357</v>
      </c>
      <c r="N32" s="654">
        <v>1</v>
      </c>
      <c r="O32" s="655">
        <v>50</v>
      </c>
      <c r="P32" s="655">
        <v>60</v>
      </c>
      <c r="Q32" s="655">
        <v>70</v>
      </c>
      <c r="R32" s="655">
        <v>80</v>
      </c>
      <c r="S32" s="656">
        <f>(R32)</f>
        <v>80</v>
      </c>
      <c r="T32" s="657" t="s">
        <v>1098</v>
      </c>
      <c r="U32" s="662"/>
      <c r="V32" s="663"/>
      <c r="W32" s="686"/>
      <c r="X32" s="386"/>
      <c r="Y32" s="386"/>
      <c r="Z32" s="386"/>
      <c r="AA32" s="386"/>
      <c r="AB32" s="386"/>
      <c r="AC32" s="386"/>
      <c r="AD32" s="386"/>
      <c r="AE32" s="386"/>
      <c r="AF32" s="386"/>
      <c r="AG32" s="386"/>
      <c r="AH32" s="386"/>
      <c r="AI32" s="386"/>
      <c r="AJ32" s="682"/>
      <c r="AK32" s="682"/>
      <c r="AL32" s="682"/>
      <c r="AM32" s="683"/>
      <c r="AO32" s="687"/>
      <c r="AP32" s="688"/>
      <c r="AQ32" s="688"/>
      <c r="AR32" s="688"/>
      <c r="AS32" s="688"/>
    </row>
    <row r="33" spans="1:45" s="681" customFormat="1" ht="35.25" customHeight="1" outlineLevel="3" thickTop="1" thickBot="1" x14ac:dyDescent="0.3">
      <c r="A33" s="386"/>
      <c r="B33" s="460" t="s">
        <v>987</v>
      </c>
      <c r="C33" s="637" t="s">
        <v>637</v>
      </c>
      <c r="D33" s="1034" t="s">
        <v>984</v>
      </c>
      <c r="E33" s="1035"/>
      <c r="F33" s="1035"/>
      <c r="G33" s="1035"/>
      <c r="H33" s="1035"/>
      <c r="I33" s="1035"/>
      <c r="J33" s="1035"/>
      <c r="K33" s="1035"/>
      <c r="L33" s="1036"/>
      <c r="M33" s="602" t="s">
        <v>357</v>
      </c>
      <c r="N33" s="654">
        <v>60</v>
      </c>
      <c r="O33" s="655">
        <v>65</v>
      </c>
      <c r="P33" s="655">
        <v>70</v>
      </c>
      <c r="Q33" s="655">
        <v>75</v>
      </c>
      <c r="R33" s="655">
        <v>80</v>
      </c>
      <c r="S33" s="656">
        <f>(R33)</f>
        <v>80</v>
      </c>
      <c r="T33" s="657" t="s">
        <v>1098</v>
      </c>
      <c r="U33" s="662"/>
      <c r="V33" s="663"/>
      <c r="W33" s="686"/>
      <c r="X33" s="386"/>
      <c r="Y33" s="386"/>
      <c r="Z33" s="386"/>
      <c r="AA33" s="386"/>
      <c r="AB33" s="386"/>
      <c r="AC33" s="386"/>
      <c r="AD33" s="386"/>
      <c r="AE33" s="386"/>
      <c r="AF33" s="386"/>
      <c r="AG33" s="386"/>
      <c r="AH33" s="386"/>
      <c r="AI33" s="386"/>
      <c r="AJ33" s="682"/>
      <c r="AK33" s="682"/>
      <c r="AL33" s="682"/>
      <c r="AM33" s="683"/>
      <c r="AO33" s="687"/>
      <c r="AP33" s="688"/>
      <c r="AQ33" s="688"/>
      <c r="AR33" s="688"/>
      <c r="AS33" s="688"/>
    </row>
    <row r="34" spans="1:45" s="681" customFormat="1" ht="35.25" customHeight="1" outlineLevel="3" thickTop="1" thickBot="1" x14ac:dyDescent="0.3">
      <c r="A34" s="386"/>
      <c r="B34" s="460" t="s">
        <v>986</v>
      </c>
      <c r="C34" s="637" t="s">
        <v>278</v>
      </c>
      <c r="D34" s="995" t="s">
        <v>985</v>
      </c>
      <c r="E34" s="996"/>
      <c r="F34" s="996"/>
      <c r="G34" s="996"/>
      <c r="H34" s="996"/>
      <c r="I34" s="996"/>
      <c r="J34" s="996"/>
      <c r="K34" s="996"/>
      <c r="L34" s="997"/>
      <c r="M34" s="602" t="s">
        <v>357</v>
      </c>
      <c r="N34" s="654">
        <v>1</v>
      </c>
      <c r="O34" s="655">
        <v>20</v>
      </c>
      <c r="P34" s="655">
        <v>40</v>
      </c>
      <c r="Q34" s="655">
        <v>50</v>
      </c>
      <c r="R34" s="655">
        <v>60</v>
      </c>
      <c r="S34" s="656">
        <f>(R34)</f>
        <v>60</v>
      </c>
      <c r="T34" s="657" t="s">
        <v>1098</v>
      </c>
      <c r="U34" s="662"/>
      <c r="V34" s="663"/>
      <c r="W34" s="686"/>
      <c r="X34" s="386"/>
      <c r="Y34" s="386"/>
      <c r="Z34" s="386"/>
      <c r="AA34" s="386"/>
      <c r="AB34" s="386"/>
      <c r="AC34" s="386"/>
      <c r="AD34" s="386"/>
      <c r="AE34" s="386"/>
      <c r="AF34" s="386"/>
      <c r="AG34" s="386"/>
      <c r="AH34" s="386"/>
      <c r="AI34" s="386"/>
      <c r="AJ34" s="682"/>
      <c r="AK34" s="682"/>
      <c r="AL34" s="682"/>
      <c r="AM34" s="683"/>
      <c r="AO34" s="687"/>
      <c r="AP34" s="688"/>
      <c r="AQ34" s="688"/>
      <c r="AR34" s="688"/>
      <c r="AS34" s="688"/>
    </row>
    <row r="35" spans="1:45" s="681" customFormat="1" ht="55.5" customHeight="1" outlineLevel="2" collapsed="1" thickTop="1" thickBot="1" x14ac:dyDescent="0.3">
      <c r="A35" s="386"/>
      <c r="B35" s="914" t="s">
        <v>1007</v>
      </c>
      <c r="C35" s="926" t="s">
        <v>773</v>
      </c>
      <c r="D35" s="937" t="s">
        <v>304</v>
      </c>
      <c r="E35" s="938"/>
      <c r="F35" s="939" t="s">
        <v>1005</v>
      </c>
      <c r="G35" s="891" t="s">
        <v>1259</v>
      </c>
      <c r="H35" s="892"/>
      <c r="I35" s="923" t="s">
        <v>1947</v>
      </c>
      <c r="J35" s="924"/>
      <c r="K35" s="924"/>
      <c r="L35" s="925"/>
      <c r="M35" s="603" t="s">
        <v>992</v>
      </c>
      <c r="N35" s="652">
        <v>85</v>
      </c>
      <c r="O35" s="653">
        <v>85</v>
      </c>
      <c r="P35" s="653">
        <v>85</v>
      </c>
      <c r="Q35" s="653">
        <v>85</v>
      </c>
      <c r="R35" s="653">
        <v>85</v>
      </c>
      <c r="S35" s="652">
        <v>85</v>
      </c>
      <c r="T35" s="750" t="s">
        <v>1098</v>
      </c>
      <c r="U35" s="664"/>
      <c r="V35" s="665"/>
      <c r="W35" s="684"/>
      <c r="X35" s="386"/>
      <c r="Y35" s="386"/>
      <c r="Z35" s="386"/>
      <c r="AA35" s="386"/>
      <c r="AB35" s="386"/>
      <c r="AC35" s="386"/>
      <c r="AD35" s="386"/>
      <c r="AE35" s="386"/>
      <c r="AF35" s="386"/>
      <c r="AG35" s="386"/>
      <c r="AH35" s="386"/>
      <c r="AI35" s="386"/>
      <c r="AJ35" s="386"/>
      <c r="AK35" s="386"/>
      <c r="AL35" s="386"/>
      <c r="AM35" s="685"/>
      <c r="AO35" s="682"/>
      <c r="AP35" s="682"/>
      <c r="AQ35" s="682"/>
      <c r="AR35" s="682"/>
      <c r="AS35" s="682"/>
    </row>
    <row r="36" spans="1:45" s="681" customFormat="1" ht="55.5" customHeight="1" outlineLevel="2" thickTop="1" thickBot="1" x14ac:dyDescent="0.3">
      <c r="A36" s="386"/>
      <c r="B36" s="915"/>
      <c r="C36" s="927"/>
      <c r="D36" s="895"/>
      <c r="E36" s="896"/>
      <c r="F36" s="940"/>
      <c r="G36" s="886" t="s">
        <v>1260</v>
      </c>
      <c r="H36" s="887"/>
      <c r="I36" s="923" t="s">
        <v>1636</v>
      </c>
      <c r="J36" s="924"/>
      <c r="K36" s="924"/>
      <c r="L36" s="925"/>
      <c r="M36" s="603" t="s">
        <v>992</v>
      </c>
      <c r="N36" s="652">
        <v>3</v>
      </c>
      <c r="O36" s="653">
        <v>4</v>
      </c>
      <c r="P36" s="653">
        <v>4</v>
      </c>
      <c r="Q36" s="653">
        <v>4</v>
      </c>
      <c r="R36" s="653">
        <v>0</v>
      </c>
      <c r="S36" s="652">
        <v>15</v>
      </c>
      <c r="T36" s="750" t="s">
        <v>32</v>
      </c>
      <c r="U36" s="664"/>
      <c r="V36" s="665"/>
      <c r="W36" s="684"/>
      <c r="X36" s="386"/>
      <c r="Y36" s="386"/>
      <c r="Z36" s="386"/>
      <c r="AA36" s="386"/>
      <c r="AB36" s="386"/>
      <c r="AC36" s="386"/>
      <c r="AD36" s="386"/>
      <c r="AE36" s="386"/>
      <c r="AF36" s="386"/>
      <c r="AG36" s="386"/>
      <c r="AH36" s="386"/>
      <c r="AI36" s="386"/>
      <c r="AJ36" s="386"/>
      <c r="AK36" s="386"/>
      <c r="AL36" s="386"/>
      <c r="AM36" s="685"/>
      <c r="AO36" s="682"/>
      <c r="AP36" s="682"/>
      <c r="AQ36" s="682"/>
      <c r="AR36" s="682"/>
      <c r="AS36" s="682"/>
    </row>
    <row r="37" spans="1:45" s="681" customFormat="1" ht="35.25" customHeight="1" outlineLevel="3" thickTop="1" thickBot="1" x14ac:dyDescent="0.3">
      <c r="A37" s="386"/>
      <c r="B37" s="460" t="s">
        <v>987</v>
      </c>
      <c r="C37" s="637" t="s">
        <v>244</v>
      </c>
      <c r="D37" s="992" t="s">
        <v>1974</v>
      </c>
      <c r="E37" s="993"/>
      <c r="F37" s="993"/>
      <c r="G37" s="993"/>
      <c r="H37" s="993"/>
      <c r="I37" s="993"/>
      <c r="J37" s="993"/>
      <c r="K37" s="993"/>
      <c r="L37" s="994"/>
      <c r="M37" s="602" t="s">
        <v>992</v>
      </c>
      <c r="N37" s="692">
        <v>1</v>
      </c>
      <c r="O37" s="655">
        <v>4</v>
      </c>
      <c r="P37" s="655">
        <v>4</v>
      </c>
      <c r="Q37" s="655">
        <v>4</v>
      </c>
      <c r="R37" s="655">
        <v>0</v>
      </c>
      <c r="S37" s="656">
        <f t="shared" ref="S37:S48" si="1">SUM(O37:R37)</f>
        <v>12</v>
      </c>
      <c r="T37" s="657" t="s">
        <v>32</v>
      </c>
      <c r="U37" s="662"/>
      <c r="V37" s="663"/>
      <c r="W37" s="686"/>
      <c r="X37" s="386"/>
      <c r="Y37" s="386"/>
      <c r="Z37" s="386"/>
      <c r="AA37" s="386"/>
      <c r="AB37" s="386"/>
      <c r="AC37" s="386"/>
      <c r="AD37" s="386"/>
      <c r="AE37" s="386"/>
      <c r="AF37" s="386"/>
      <c r="AG37" s="386"/>
      <c r="AH37" s="386"/>
      <c r="AI37" s="386"/>
      <c r="AJ37" s="682"/>
      <c r="AK37" s="682"/>
      <c r="AL37" s="682"/>
      <c r="AM37" s="683"/>
      <c r="AO37" s="687"/>
      <c r="AP37" s="688"/>
      <c r="AQ37" s="688"/>
      <c r="AR37" s="688"/>
      <c r="AS37" s="688"/>
    </row>
    <row r="38" spans="1:45" s="681" customFormat="1" ht="35.25" customHeight="1" outlineLevel="3" thickTop="1" thickBot="1" x14ac:dyDescent="0.3">
      <c r="A38" s="386"/>
      <c r="B38" s="460" t="s">
        <v>986</v>
      </c>
      <c r="C38" s="637" t="s">
        <v>715</v>
      </c>
      <c r="D38" s="992" t="s">
        <v>994</v>
      </c>
      <c r="E38" s="993"/>
      <c r="F38" s="993"/>
      <c r="G38" s="993"/>
      <c r="H38" s="993"/>
      <c r="I38" s="993"/>
      <c r="J38" s="993"/>
      <c r="K38" s="993"/>
      <c r="L38" s="994"/>
      <c r="M38" s="602" t="s">
        <v>992</v>
      </c>
      <c r="N38" s="692">
        <v>3</v>
      </c>
      <c r="O38" s="746">
        <v>1</v>
      </c>
      <c r="P38" s="746">
        <v>1</v>
      </c>
      <c r="Q38" s="746">
        <v>1</v>
      </c>
      <c r="R38" s="746">
        <v>1</v>
      </c>
      <c r="S38" s="747">
        <v>1</v>
      </c>
      <c r="T38" s="657" t="s">
        <v>1451</v>
      </c>
      <c r="U38" s="662"/>
      <c r="V38" s="663"/>
      <c r="W38" s="686"/>
      <c r="X38" s="386"/>
      <c r="Y38" s="386"/>
      <c r="Z38" s="386"/>
      <c r="AA38" s="386"/>
      <c r="AB38" s="386"/>
      <c r="AC38" s="386"/>
      <c r="AD38" s="386"/>
      <c r="AE38" s="386"/>
      <c r="AF38" s="386"/>
      <c r="AG38" s="386"/>
      <c r="AH38" s="386"/>
      <c r="AI38" s="386"/>
      <c r="AJ38" s="682"/>
      <c r="AK38" s="682"/>
      <c r="AL38" s="682"/>
      <c r="AM38" s="683"/>
      <c r="AO38" s="687"/>
      <c r="AP38" s="688"/>
      <c r="AQ38" s="688"/>
      <c r="AR38" s="688"/>
      <c r="AS38" s="688"/>
    </row>
    <row r="39" spans="1:45" s="681" customFormat="1" ht="35.25" customHeight="1" outlineLevel="3" thickTop="1" thickBot="1" x14ac:dyDescent="0.3">
      <c r="A39" s="386"/>
      <c r="B39" s="460" t="s">
        <v>986</v>
      </c>
      <c r="C39" s="637" t="s">
        <v>470</v>
      </c>
      <c r="D39" s="992" t="s">
        <v>995</v>
      </c>
      <c r="E39" s="993"/>
      <c r="F39" s="993"/>
      <c r="G39" s="993"/>
      <c r="H39" s="993"/>
      <c r="I39" s="993"/>
      <c r="J39" s="993"/>
      <c r="K39" s="993"/>
      <c r="L39" s="994"/>
      <c r="M39" s="602" t="s">
        <v>992</v>
      </c>
      <c r="N39" s="692">
        <v>100</v>
      </c>
      <c r="O39" s="746">
        <v>1</v>
      </c>
      <c r="P39" s="746">
        <v>1</v>
      </c>
      <c r="Q39" s="746">
        <v>1</v>
      </c>
      <c r="R39" s="746">
        <v>1</v>
      </c>
      <c r="S39" s="747">
        <v>1</v>
      </c>
      <c r="T39" s="657" t="s">
        <v>1451</v>
      </c>
      <c r="U39" s="662"/>
      <c r="V39" s="663"/>
      <c r="W39" s="686"/>
      <c r="X39" s="386"/>
      <c r="Y39" s="386"/>
      <c r="Z39" s="386"/>
      <c r="AA39" s="386"/>
      <c r="AB39" s="386"/>
      <c r="AC39" s="386"/>
      <c r="AD39" s="386"/>
      <c r="AE39" s="386"/>
      <c r="AF39" s="386"/>
      <c r="AG39" s="386"/>
      <c r="AH39" s="386"/>
      <c r="AI39" s="386"/>
      <c r="AJ39" s="682"/>
      <c r="AK39" s="682"/>
      <c r="AL39" s="682"/>
      <c r="AM39" s="683"/>
      <c r="AO39" s="687"/>
      <c r="AP39" s="688"/>
      <c r="AQ39" s="688"/>
      <c r="AR39" s="688"/>
      <c r="AS39" s="688"/>
    </row>
    <row r="40" spans="1:45" s="681" customFormat="1" ht="35.25" customHeight="1" outlineLevel="3" thickTop="1" thickBot="1" x14ac:dyDescent="0.3">
      <c r="A40" s="386"/>
      <c r="B40" s="460" t="s">
        <v>986</v>
      </c>
      <c r="C40" s="637" t="s">
        <v>466</v>
      </c>
      <c r="D40" s="992" t="s">
        <v>996</v>
      </c>
      <c r="E40" s="993"/>
      <c r="F40" s="993"/>
      <c r="G40" s="993"/>
      <c r="H40" s="993"/>
      <c r="I40" s="993"/>
      <c r="J40" s="993"/>
      <c r="K40" s="993"/>
      <c r="L40" s="994"/>
      <c r="M40" s="602" t="s">
        <v>992</v>
      </c>
      <c r="N40" s="692">
        <v>2400</v>
      </c>
      <c r="O40" s="655">
        <v>2400</v>
      </c>
      <c r="P40" s="655">
        <v>2360</v>
      </c>
      <c r="Q40" s="655">
        <v>2360</v>
      </c>
      <c r="R40" s="655">
        <v>3000</v>
      </c>
      <c r="S40" s="656">
        <f t="shared" si="1"/>
        <v>10120</v>
      </c>
      <c r="T40" s="657" t="s">
        <v>32</v>
      </c>
      <c r="U40" s="662"/>
      <c r="V40" s="663"/>
      <c r="W40" s="686"/>
      <c r="X40" s="386"/>
      <c r="Y40" s="386"/>
      <c r="Z40" s="386"/>
      <c r="AA40" s="386"/>
      <c r="AB40" s="386"/>
      <c r="AC40" s="386"/>
      <c r="AD40" s="386"/>
      <c r="AE40" s="386"/>
      <c r="AF40" s="386"/>
      <c r="AG40" s="386"/>
      <c r="AH40" s="386"/>
      <c r="AI40" s="386"/>
      <c r="AJ40" s="682"/>
      <c r="AK40" s="682"/>
      <c r="AL40" s="682"/>
      <c r="AM40" s="683"/>
      <c r="AO40" s="687"/>
      <c r="AP40" s="688"/>
      <c r="AQ40" s="688"/>
      <c r="AR40" s="688"/>
      <c r="AS40" s="688"/>
    </row>
    <row r="41" spans="1:45" s="681" customFormat="1" ht="35.25" customHeight="1" outlineLevel="3" thickTop="1" thickBot="1" x14ac:dyDescent="0.3">
      <c r="A41" s="386"/>
      <c r="B41" s="460" t="s">
        <v>986</v>
      </c>
      <c r="C41" s="637" t="s">
        <v>252</v>
      </c>
      <c r="D41" s="992" t="s">
        <v>997</v>
      </c>
      <c r="E41" s="993"/>
      <c r="F41" s="993"/>
      <c r="G41" s="993"/>
      <c r="H41" s="993"/>
      <c r="I41" s="993"/>
      <c r="J41" s="993"/>
      <c r="K41" s="993"/>
      <c r="L41" s="994"/>
      <c r="M41" s="602" t="s">
        <v>992</v>
      </c>
      <c r="N41" s="692" t="s">
        <v>128</v>
      </c>
      <c r="O41" s="655">
        <v>1000</v>
      </c>
      <c r="P41" s="655">
        <v>1000</v>
      </c>
      <c r="Q41" s="655">
        <v>1000</v>
      </c>
      <c r="R41" s="655">
        <v>1000</v>
      </c>
      <c r="S41" s="656">
        <f t="shared" si="1"/>
        <v>4000</v>
      </c>
      <c r="T41" s="657" t="s">
        <v>32</v>
      </c>
      <c r="U41" s="662"/>
      <c r="V41" s="663"/>
      <c r="W41" s="686"/>
      <c r="X41" s="386"/>
      <c r="Y41" s="386"/>
      <c r="Z41" s="386"/>
      <c r="AA41" s="386"/>
      <c r="AB41" s="386"/>
      <c r="AC41" s="386"/>
      <c r="AD41" s="386"/>
      <c r="AE41" s="386"/>
      <c r="AF41" s="386"/>
      <c r="AG41" s="386"/>
      <c r="AH41" s="386"/>
      <c r="AI41" s="386"/>
      <c r="AJ41" s="682"/>
      <c r="AK41" s="682"/>
      <c r="AL41" s="682"/>
      <c r="AM41" s="683"/>
      <c r="AO41" s="687"/>
      <c r="AP41" s="688"/>
      <c r="AQ41" s="688"/>
      <c r="AR41" s="688"/>
      <c r="AS41" s="688"/>
    </row>
    <row r="42" spans="1:45" s="681" customFormat="1" ht="35.25" customHeight="1" outlineLevel="3" thickTop="1" thickBot="1" x14ac:dyDescent="0.3">
      <c r="A42" s="386"/>
      <c r="B42" s="460" t="s">
        <v>986</v>
      </c>
      <c r="C42" s="637" t="s">
        <v>662</v>
      </c>
      <c r="D42" s="992" t="s">
        <v>323</v>
      </c>
      <c r="E42" s="993"/>
      <c r="F42" s="993"/>
      <c r="G42" s="993"/>
      <c r="H42" s="993"/>
      <c r="I42" s="993"/>
      <c r="J42" s="993"/>
      <c r="K42" s="993"/>
      <c r="L42" s="994"/>
      <c r="M42" s="602" t="s">
        <v>992</v>
      </c>
      <c r="N42" s="692" t="s">
        <v>128</v>
      </c>
      <c r="O42" s="655">
        <v>35</v>
      </c>
      <c r="P42" s="655">
        <v>35</v>
      </c>
      <c r="Q42" s="655">
        <v>35</v>
      </c>
      <c r="R42" s="655">
        <v>200</v>
      </c>
      <c r="S42" s="656">
        <f t="shared" si="1"/>
        <v>305</v>
      </c>
      <c r="T42" s="657" t="s">
        <v>32</v>
      </c>
      <c r="U42" s="662"/>
      <c r="V42" s="663"/>
      <c r="W42" s="686"/>
      <c r="X42" s="386"/>
      <c r="Y42" s="386"/>
      <c r="Z42" s="386"/>
      <c r="AA42" s="386"/>
      <c r="AB42" s="386"/>
      <c r="AC42" s="386"/>
      <c r="AD42" s="386"/>
      <c r="AE42" s="386"/>
      <c r="AF42" s="386"/>
      <c r="AG42" s="386"/>
      <c r="AH42" s="386"/>
      <c r="AI42" s="386"/>
      <c r="AJ42" s="682"/>
      <c r="AK42" s="682"/>
      <c r="AL42" s="682"/>
      <c r="AM42" s="683"/>
      <c r="AO42" s="687"/>
      <c r="AP42" s="688"/>
      <c r="AQ42" s="688"/>
      <c r="AR42" s="688"/>
      <c r="AS42" s="688"/>
    </row>
    <row r="43" spans="1:45" s="681" customFormat="1" ht="35.25" customHeight="1" outlineLevel="3" thickTop="1" thickBot="1" x14ac:dyDescent="0.3">
      <c r="A43" s="386"/>
      <c r="B43" s="460" t="s">
        <v>986</v>
      </c>
      <c r="C43" s="637" t="s">
        <v>194</v>
      </c>
      <c r="D43" s="992" t="s">
        <v>998</v>
      </c>
      <c r="E43" s="993"/>
      <c r="F43" s="993"/>
      <c r="G43" s="993"/>
      <c r="H43" s="993"/>
      <c r="I43" s="993"/>
      <c r="J43" s="993"/>
      <c r="K43" s="993"/>
      <c r="L43" s="994"/>
      <c r="M43" s="602" t="s">
        <v>992</v>
      </c>
      <c r="N43" s="692" t="s">
        <v>128</v>
      </c>
      <c r="O43" s="655">
        <v>1300</v>
      </c>
      <c r="P43" s="655">
        <v>1300</v>
      </c>
      <c r="Q43" s="655">
        <v>1300</v>
      </c>
      <c r="R43" s="655">
        <v>1500</v>
      </c>
      <c r="S43" s="656">
        <f t="shared" si="1"/>
        <v>5400</v>
      </c>
      <c r="T43" s="657" t="s">
        <v>32</v>
      </c>
      <c r="U43" s="662"/>
      <c r="V43" s="663"/>
      <c r="W43" s="686"/>
      <c r="X43" s="386"/>
      <c r="Y43" s="386"/>
      <c r="Z43" s="386"/>
      <c r="AA43" s="386"/>
      <c r="AB43" s="386"/>
      <c r="AC43" s="386"/>
      <c r="AD43" s="386"/>
      <c r="AE43" s="386"/>
      <c r="AF43" s="386"/>
      <c r="AG43" s="386"/>
      <c r="AH43" s="386"/>
      <c r="AI43" s="386"/>
      <c r="AJ43" s="682"/>
      <c r="AK43" s="682"/>
      <c r="AL43" s="682"/>
      <c r="AM43" s="683"/>
      <c r="AO43" s="687"/>
      <c r="AP43" s="688"/>
      <c r="AQ43" s="688"/>
      <c r="AR43" s="688"/>
      <c r="AS43" s="688"/>
    </row>
    <row r="44" spans="1:45" s="681" customFormat="1" ht="35.25" customHeight="1" outlineLevel="3" thickTop="1" thickBot="1" x14ac:dyDescent="0.3">
      <c r="A44" s="386"/>
      <c r="B44" s="460" t="s">
        <v>986</v>
      </c>
      <c r="C44" s="637" t="s">
        <v>735</v>
      </c>
      <c r="D44" s="992" t="s">
        <v>329</v>
      </c>
      <c r="E44" s="993"/>
      <c r="F44" s="993"/>
      <c r="G44" s="993"/>
      <c r="H44" s="993"/>
      <c r="I44" s="993"/>
      <c r="J44" s="993"/>
      <c r="K44" s="993"/>
      <c r="L44" s="994"/>
      <c r="M44" s="602" t="s">
        <v>992</v>
      </c>
      <c r="N44" s="692" t="s">
        <v>128</v>
      </c>
      <c r="O44" s="655">
        <v>450</v>
      </c>
      <c r="P44" s="655">
        <v>350</v>
      </c>
      <c r="Q44" s="655">
        <v>350</v>
      </c>
      <c r="R44" s="655">
        <v>190</v>
      </c>
      <c r="S44" s="656">
        <f t="shared" si="1"/>
        <v>1340</v>
      </c>
      <c r="T44" s="657" t="s">
        <v>32</v>
      </c>
      <c r="U44" s="662"/>
      <c r="V44" s="663"/>
      <c r="W44" s="686"/>
      <c r="X44" s="386"/>
      <c r="Y44" s="386"/>
      <c r="Z44" s="386"/>
      <c r="AA44" s="386"/>
      <c r="AB44" s="386"/>
      <c r="AC44" s="386"/>
      <c r="AD44" s="386"/>
      <c r="AE44" s="386"/>
      <c r="AF44" s="386"/>
      <c r="AG44" s="386"/>
      <c r="AH44" s="386"/>
      <c r="AI44" s="386"/>
      <c r="AJ44" s="682"/>
      <c r="AK44" s="682"/>
      <c r="AL44" s="682"/>
      <c r="AM44" s="683"/>
      <c r="AO44" s="687"/>
      <c r="AP44" s="688"/>
      <c r="AQ44" s="688"/>
      <c r="AR44" s="688"/>
      <c r="AS44" s="688"/>
    </row>
    <row r="45" spans="1:45" s="681" customFormat="1" ht="35.25" customHeight="1" outlineLevel="3" thickTop="1" thickBot="1" x14ac:dyDescent="0.3">
      <c r="A45" s="386"/>
      <c r="B45" s="460" t="s">
        <v>986</v>
      </c>
      <c r="C45" s="637" t="s">
        <v>585</v>
      </c>
      <c r="D45" s="992" t="s">
        <v>999</v>
      </c>
      <c r="E45" s="993"/>
      <c r="F45" s="993"/>
      <c r="G45" s="993"/>
      <c r="H45" s="993"/>
      <c r="I45" s="993"/>
      <c r="J45" s="993"/>
      <c r="K45" s="993"/>
      <c r="L45" s="994"/>
      <c r="M45" s="602" t="s">
        <v>992</v>
      </c>
      <c r="N45" s="692" t="s">
        <v>128</v>
      </c>
      <c r="O45" s="746">
        <v>1</v>
      </c>
      <c r="P45" s="746">
        <v>1</v>
      </c>
      <c r="Q45" s="746">
        <v>1</v>
      </c>
      <c r="R45" s="746">
        <v>1</v>
      </c>
      <c r="S45" s="747">
        <v>1</v>
      </c>
      <c r="T45" s="657" t="s">
        <v>1451</v>
      </c>
      <c r="U45" s="662"/>
      <c r="V45" s="663"/>
      <c r="W45" s="686"/>
      <c r="X45" s="386"/>
      <c r="Y45" s="386"/>
      <c r="Z45" s="386"/>
      <c r="AA45" s="386"/>
      <c r="AB45" s="386"/>
      <c r="AC45" s="386"/>
      <c r="AD45" s="386"/>
      <c r="AE45" s="386"/>
      <c r="AF45" s="386"/>
      <c r="AG45" s="386"/>
      <c r="AH45" s="386"/>
      <c r="AI45" s="386"/>
      <c r="AJ45" s="682"/>
      <c r="AK45" s="682"/>
      <c r="AL45" s="682"/>
      <c r="AM45" s="683"/>
      <c r="AO45" s="687"/>
      <c r="AP45" s="688"/>
      <c r="AQ45" s="688"/>
      <c r="AR45" s="688"/>
      <c r="AS45" s="688"/>
    </row>
    <row r="46" spans="1:45" s="681" customFormat="1" ht="35.25" customHeight="1" outlineLevel="3" thickTop="1" thickBot="1" x14ac:dyDescent="0.3">
      <c r="A46" s="386"/>
      <c r="B46" s="460" t="s">
        <v>986</v>
      </c>
      <c r="C46" s="637" t="s">
        <v>115</v>
      </c>
      <c r="D46" s="992" t="s">
        <v>1000</v>
      </c>
      <c r="E46" s="993"/>
      <c r="F46" s="993"/>
      <c r="G46" s="993"/>
      <c r="H46" s="993"/>
      <c r="I46" s="993"/>
      <c r="J46" s="993"/>
      <c r="K46" s="993"/>
      <c r="L46" s="994"/>
      <c r="M46" s="602" t="s">
        <v>992</v>
      </c>
      <c r="N46" s="692" t="s">
        <v>128</v>
      </c>
      <c r="O46" s="655">
        <v>1000</v>
      </c>
      <c r="P46" s="655">
        <v>1050</v>
      </c>
      <c r="Q46" s="655">
        <v>1000</v>
      </c>
      <c r="R46" s="655">
        <v>1000</v>
      </c>
      <c r="S46" s="656">
        <f t="shared" si="1"/>
        <v>4050</v>
      </c>
      <c r="T46" s="657" t="s">
        <v>32</v>
      </c>
      <c r="U46" s="662"/>
      <c r="V46" s="663"/>
      <c r="W46" s="686"/>
      <c r="X46" s="386"/>
      <c r="Y46" s="386"/>
      <c r="Z46" s="386"/>
      <c r="AA46" s="386"/>
      <c r="AB46" s="386"/>
      <c r="AC46" s="386"/>
      <c r="AD46" s="386"/>
      <c r="AE46" s="386"/>
      <c r="AF46" s="386"/>
      <c r="AG46" s="386"/>
      <c r="AH46" s="386"/>
      <c r="AI46" s="386"/>
      <c r="AJ46" s="682"/>
      <c r="AK46" s="682"/>
      <c r="AL46" s="682"/>
      <c r="AM46" s="683"/>
      <c r="AO46" s="687"/>
      <c r="AP46" s="688"/>
      <c r="AQ46" s="688"/>
      <c r="AR46" s="688"/>
      <c r="AS46" s="688"/>
    </row>
    <row r="47" spans="1:45" s="681" customFormat="1" ht="35.25" customHeight="1" outlineLevel="3" thickTop="1" thickBot="1" x14ac:dyDescent="0.3">
      <c r="A47" s="386"/>
      <c r="B47" s="460" t="s">
        <v>986</v>
      </c>
      <c r="C47" s="637" t="s">
        <v>117</v>
      </c>
      <c r="D47" s="992" t="s">
        <v>1001</v>
      </c>
      <c r="E47" s="993"/>
      <c r="F47" s="993"/>
      <c r="G47" s="993"/>
      <c r="H47" s="993"/>
      <c r="I47" s="993"/>
      <c r="J47" s="993"/>
      <c r="K47" s="993"/>
      <c r="L47" s="994"/>
      <c r="M47" s="602" t="s">
        <v>992</v>
      </c>
      <c r="N47" s="692" t="s">
        <v>128</v>
      </c>
      <c r="O47" s="713">
        <v>100</v>
      </c>
      <c r="P47" s="713">
        <v>1700</v>
      </c>
      <c r="Q47" s="713">
        <v>1700</v>
      </c>
      <c r="R47" s="713">
        <v>1000</v>
      </c>
      <c r="S47" s="714">
        <f>SUM(P47:R47)</f>
        <v>4400</v>
      </c>
      <c r="T47" s="657" t="s">
        <v>1451</v>
      </c>
      <c r="U47" s="662"/>
      <c r="V47" s="663"/>
      <c r="W47" s="686"/>
      <c r="X47" s="386"/>
      <c r="Y47" s="386"/>
      <c r="Z47" s="386"/>
      <c r="AA47" s="386"/>
      <c r="AB47" s="386"/>
      <c r="AC47" s="386"/>
      <c r="AD47" s="386"/>
      <c r="AE47" s="386"/>
      <c r="AF47" s="386"/>
      <c r="AG47" s="386"/>
      <c r="AH47" s="386"/>
      <c r="AI47" s="386"/>
      <c r="AJ47" s="682"/>
      <c r="AK47" s="682"/>
      <c r="AL47" s="682"/>
      <c r="AM47" s="683"/>
      <c r="AO47" s="687"/>
      <c r="AP47" s="688"/>
      <c r="AQ47" s="688"/>
      <c r="AR47" s="688"/>
      <c r="AS47" s="688"/>
    </row>
    <row r="48" spans="1:45" s="681" customFormat="1" ht="35.25" customHeight="1" outlineLevel="3" thickTop="1" thickBot="1" x14ac:dyDescent="0.3">
      <c r="A48" s="386"/>
      <c r="B48" s="460" t="s">
        <v>986</v>
      </c>
      <c r="C48" s="637" t="s">
        <v>180</v>
      </c>
      <c r="D48" s="992" t="s">
        <v>927</v>
      </c>
      <c r="E48" s="993"/>
      <c r="F48" s="993"/>
      <c r="G48" s="993"/>
      <c r="H48" s="993"/>
      <c r="I48" s="993"/>
      <c r="J48" s="993"/>
      <c r="K48" s="993"/>
      <c r="L48" s="994"/>
      <c r="M48" s="602" t="s">
        <v>992</v>
      </c>
      <c r="N48" s="692" t="s">
        <v>128</v>
      </c>
      <c r="O48" s="655">
        <v>20</v>
      </c>
      <c r="P48" s="655">
        <v>22</v>
      </c>
      <c r="Q48" s="655">
        <v>20</v>
      </c>
      <c r="R48" s="655">
        <v>17</v>
      </c>
      <c r="S48" s="656">
        <f t="shared" si="1"/>
        <v>79</v>
      </c>
      <c r="T48" s="657" t="s">
        <v>32</v>
      </c>
      <c r="U48" s="662"/>
      <c r="V48" s="663"/>
      <c r="W48" s="686"/>
      <c r="X48" s="386"/>
      <c r="Y48" s="386"/>
      <c r="Z48" s="386"/>
      <c r="AA48" s="386"/>
      <c r="AB48" s="386"/>
      <c r="AC48" s="386"/>
      <c r="AD48" s="386"/>
      <c r="AE48" s="386"/>
      <c r="AF48" s="386"/>
      <c r="AG48" s="386"/>
      <c r="AH48" s="386"/>
      <c r="AI48" s="386"/>
      <c r="AJ48" s="682"/>
      <c r="AK48" s="682"/>
      <c r="AL48" s="682"/>
      <c r="AM48" s="683"/>
      <c r="AO48" s="687"/>
      <c r="AP48" s="688"/>
      <c r="AQ48" s="688"/>
      <c r="AR48" s="688"/>
      <c r="AS48" s="688"/>
    </row>
    <row r="49" spans="1:2416" s="681" customFormat="1" ht="37.5" customHeight="1" outlineLevel="3" thickTop="1" thickBot="1" x14ac:dyDescent="0.3">
      <c r="A49" s="386"/>
      <c r="B49" s="460" t="s">
        <v>986</v>
      </c>
      <c r="C49" s="637" t="s">
        <v>172</v>
      </c>
      <c r="D49" s="992" t="s">
        <v>1002</v>
      </c>
      <c r="E49" s="993"/>
      <c r="F49" s="993"/>
      <c r="G49" s="993"/>
      <c r="H49" s="993"/>
      <c r="I49" s="993"/>
      <c r="J49" s="993"/>
      <c r="K49" s="993"/>
      <c r="L49" s="994"/>
      <c r="M49" s="602" t="s">
        <v>992</v>
      </c>
      <c r="N49" s="692" t="s">
        <v>128</v>
      </c>
      <c r="O49" s="746">
        <v>1</v>
      </c>
      <c r="P49" s="746">
        <v>1</v>
      </c>
      <c r="Q49" s="746">
        <v>1</v>
      </c>
      <c r="R49" s="746">
        <v>1</v>
      </c>
      <c r="S49" s="747">
        <v>1</v>
      </c>
      <c r="T49" s="657" t="s">
        <v>1098</v>
      </c>
      <c r="U49" s="662"/>
      <c r="V49" s="663"/>
      <c r="W49" s="686"/>
      <c r="X49" s="386"/>
      <c r="Y49" s="386"/>
      <c r="Z49" s="386"/>
      <c r="AA49" s="386"/>
      <c r="AB49" s="386"/>
      <c r="AC49" s="386"/>
      <c r="AD49" s="386"/>
      <c r="AE49" s="386"/>
      <c r="AF49" s="386"/>
      <c r="AG49" s="386"/>
      <c r="AH49" s="386"/>
      <c r="AI49" s="386"/>
      <c r="AJ49" s="682"/>
      <c r="AK49" s="682"/>
      <c r="AL49" s="682"/>
      <c r="AM49" s="683"/>
      <c r="AO49" s="687"/>
      <c r="AP49" s="688"/>
      <c r="AQ49" s="688"/>
      <c r="AR49" s="688"/>
      <c r="AS49" s="688"/>
    </row>
    <row r="50" spans="1:2416" s="681" customFormat="1" ht="35.25" customHeight="1" outlineLevel="3" thickTop="1" thickBot="1" x14ac:dyDescent="0.3">
      <c r="A50" s="386"/>
      <c r="B50" s="460" t="s">
        <v>986</v>
      </c>
      <c r="C50" s="637" t="s">
        <v>149</v>
      </c>
      <c r="D50" s="992" t="s">
        <v>1003</v>
      </c>
      <c r="E50" s="993"/>
      <c r="F50" s="993"/>
      <c r="G50" s="993"/>
      <c r="H50" s="993"/>
      <c r="I50" s="993"/>
      <c r="J50" s="993"/>
      <c r="K50" s="993"/>
      <c r="L50" s="994"/>
      <c r="M50" s="602" t="s">
        <v>992</v>
      </c>
      <c r="N50" s="692" t="s">
        <v>128</v>
      </c>
      <c r="O50" s="655">
        <v>1</v>
      </c>
      <c r="P50" s="655">
        <v>1</v>
      </c>
      <c r="Q50" s="655">
        <v>1</v>
      </c>
      <c r="R50" s="655">
        <v>1</v>
      </c>
      <c r="S50" s="656">
        <f>SUM(O50:R50)</f>
        <v>4</v>
      </c>
      <c r="T50" s="657" t="s">
        <v>32</v>
      </c>
      <c r="U50" s="662"/>
      <c r="V50" s="663"/>
      <c r="W50" s="686"/>
      <c r="X50" s="386"/>
      <c r="Y50" s="386"/>
      <c r="Z50" s="386"/>
      <c r="AA50" s="386"/>
      <c r="AB50" s="386"/>
      <c r="AC50" s="386"/>
      <c r="AD50" s="386"/>
      <c r="AE50" s="386"/>
      <c r="AF50" s="386"/>
      <c r="AG50" s="386"/>
      <c r="AH50" s="386"/>
      <c r="AI50" s="386"/>
      <c r="AJ50" s="682"/>
      <c r="AK50" s="682"/>
      <c r="AL50" s="682"/>
      <c r="AM50" s="683"/>
      <c r="AO50" s="687"/>
      <c r="AP50" s="688"/>
      <c r="AQ50" s="688"/>
      <c r="AR50" s="688"/>
      <c r="AS50" s="688"/>
    </row>
    <row r="51" spans="1:2416" s="681" customFormat="1" ht="35.25" customHeight="1" outlineLevel="3" thickTop="1" thickBot="1" x14ac:dyDescent="0.3">
      <c r="A51" s="386"/>
      <c r="B51" s="460" t="s">
        <v>986</v>
      </c>
      <c r="C51" s="637" t="s">
        <v>682</v>
      </c>
      <c r="D51" s="992" t="s">
        <v>1004</v>
      </c>
      <c r="E51" s="993"/>
      <c r="F51" s="993"/>
      <c r="G51" s="993"/>
      <c r="H51" s="993"/>
      <c r="I51" s="993"/>
      <c r="J51" s="993"/>
      <c r="K51" s="993"/>
      <c r="L51" s="994"/>
      <c r="M51" s="602" t="s">
        <v>992</v>
      </c>
      <c r="N51" s="692" t="s">
        <v>128</v>
      </c>
      <c r="O51" s="713">
        <v>100</v>
      </c>
      <c r="P51" s="713"/>
      <c r="Q51" s="713"/>
      <c r="R51" s="713"/>
      <c r="S51" s="714">
        <v>100</v>
      </c>
      <c r="T51" s="657" t="s">
        <v>1451</v>
      </c>
      <c r="U51" s="662"/>
      <c r="V51" s="663"/>
      <c r="W51" s="686"/>
      <c r="X51" s="386"/>
      <c r="Y51" s="386"/>
      <c r="Z51" s="386"/>
      <c r="AA51" s="386"/>
      <c r="AB51" s="386"/>
      <c r="AC51" s="386"/>
      <c r="AD51" s="386"/>
      <c r="AE51" s="386"/>
      <c r="AF51" s="386"/>
      <c r="AG51" s="386"/>
      <c r="AH51" s="386"/>
      <c r="AI51" s="386"/>
      <c r="AJ51" s="682"/>
      <c r="AK51" s="682"/>
      <c r="AL51" s="682"/>
      <c r="AM51" s="683"/>
      <c r="AO51" s="687"/>
      <c r="AP51" s="688"/>
      <c r="AQ51" s="688"/>
      <c r="AR51" s="688"/>
      <c r="AS51" s="688"/>
    </row>
    <row r="52" spans="1:2416" s="681" customFormat="1" ht="35.25" customHeight="1" outlineLevel="3" thickTop="1" thickBot="1" x14ac:dyDescent="0.3">
      <c r="A52" s="386"/>
      <c r="B52" s="460" t="s">
        <v>986</v>
      </c>
      <c r="C52" s="637" t="s">
        <v>1953</v>
      </c>
      <c r="D52" s="992" t="s">
        <v>1954</v>
      </c>
      <c r="E52" s="993"/>
      <c r="F52" s="993"/>
      <c r="G52" s="993"/>
      <c r="H52" s="993"/>
      <c r="I52" s="993"/>
      <c r="J52" s="993"/>
      <c r="K52" s="993"/>
      <c r="L52" s="994"/>
      <c r="M52" s="602" t="s">
        <v>992</v>
      </c>
      <c r="N52" s="692" t="s">
        <v>128</v>
      </c>
      <c r="O52" s="713">
        <v>0</v>
      </c>
      <c r="P52" s="746">
        <v>1</v>
      </c>
      <c r="Q52" s="746">
        <v>1</v>
      </c>
      <c r="R52" s="746">
        <v>1</v>
      </c>
      <c r="S52" s="747">
        <v>1</v>
      </c>
      <c r="T52" s="657" t="s">
        <v>1451</v>
      </c>
      <c r="U52" s="662"/>
      <c r="V52" s="663"/>
      <c r="W52" s="686"/>
      <c r="X52" s="386"/>
      <c r="Y52" s="386"/>
      <c r="Z52" s="386"/>
      <c r="AA52" s="386"/>
      <c r="AB52" s="386"/>
      <c r="AC52" s="386"/>
      <c r="AD52" s="386"/>
      <c r="AE52" s="386"/>
      <c r="AF52" s="386"/>
      <c r="AG52" s="386"/>
      <c r="AH52" s="386"/>
      <c r="AI52" s="386"/>
      <c r="AJ52" s="682"/>
      <c r="AK52" s="682"/>
      <c r="AL52" s="682"/>
      <c r="AM52" s="683"/>
      <c r="AO52" s="687"/>
      <c r="AP52" s="688"/>
      <c r="AQ52" s="688"/>
      <c r="AR52" s="688"/>
      <c r="AS52" s="688"/>
    </row>
    <row r="53" spans="1:2416" s="681" customFormat="1" ht="35.25" customHeight="1" outlineLevel="3" thickTop="1" thickBot="1" x14ac:dyDescent="0.3">
      <c r="A53" s="386"/>
      <c r="B53" s="460" t="s">
        <v>986</v>
      </c>
      <c r="C53" s="637" t="s">
        <v>2049</v>
      </c>
      <c r="D53" s="992" t="s">
        <v>1972</v>
      </c>
      <c r="E53" s="993"/>
      <c r="F53" s="993"/>
      <c r="G53" s="993"/>
      <c r="H53" s="993"/>
      <c r="I53" s="993"/>
      <c r="J53" s="993"/>
      <c r="K53" s="993"/>
      <c r="L53" s="994"/>
      <c r="M53" s="602" t="s">
        <v>992</v>
      </c>
      <c r="N53" s="692" t="s">
        <v>128</v>
      </c>
      <c r="O53" s="713">
        <v>0</v>
      </c>
      <c r="P53" s="746">
        <v>1</v>
      </c>
      <c r="Q53" s="746">
        <v>1</v>
      </c>
      <c r="R53" s="746">
        <v>1</v>
      </c>
      <c r="S53" s="747">
        <v>1</v>
      </c>
      <c r="T53" s="657" t="s">
        <v>1451</v>
      </c>
      <c r="U53" s="662"/>
      <c r="V53" s="663"/>
      <c r="W53" s="686"/>
      <c r="X53" s="386"/>
      <c r="Y53" s="386"/>
      <c r="Z53" s="386"/>
      <c r="AA53" s="386"/>
      <c r="AB53" s="386"/>
      <c r="AC53" s="386"/>
      <c r="AD53" s="386"/>
      <c r="AE53" s="386"/>
      <c r="AF53" s="386"/>
      <c r="AG53" s="386"/>
      <c r="AH53" s="386"/>
      <c r="AI53" s="386"/>
      <c r="AJ53" s="682"/>
      <c r="AK53" s="682"/>
      <c r="AL53" s="682"/>
      <c r="AM53" s="683"/>
      <c r="AO53" s="687"/>
      <c r="AP53" s="688"/>
      <c r="AQ53" s="688"/>
      <c r="AR53" s="688"/>
      <c r="AS53" s="688"/>
    </row>
    <row r="54" spans="1:2416" s="681" customFormat="1" ht="35.25" customHeight="1" outlineLevel="3" thickTop="1" thickBot="1" x14ac:dyDescent="0.3">
      <c r="A54" s="386"/>
      <c r="B54" s="460" t="s">
        <v>986</v>
      </c>
      <c r="C54" s="637" t="s">
        <v>2050</v>
      </c>
      <c r="D54" s="992" t="s">
        <v>1973</v>
      </c>
      <c r="E54" s="993"/>
      <c r="F54" s="993"/>
      <c r="G54" s="993"/>
      <c r="H54" s="993"/>
      <c r="I54" s="993"/>
      <c r="J54" s="993"/>
      <c r="K54" s="993"/>
      <c r="L54" s="994"/>
      <c r="M54" s="602" t="s">
        <v>992</v>
      </c>
      <c r="N54" s="692" t="s">
        <v>128</v>
      </c>
      <c r="O54" s="713">
        <v>0</v>
      </c>
      <c r="P54" s="713">
        <v>1</v>
      </c>
      <c r="Q54" s="713"/>
      <c r="R54" s="713"/>
      <c r="S54" s="714">
        <v>1</v>
      </c>
      <c r="T54" s="657" t="s">
        <v>1451</v>
      </c>
      <c r="U54" s="662"/>
      <c r="V54" s="663"/>
      <c r="W54" s="686"/>
      <c r="X54" s="386"/>
      <c r="Y54" s="386"/>
      <c r="Z54" s="386"/>
      <c r="AA54" s="386"/>
      <c r="AB54" s="386"/>
      <c r="AC54" s="386"/>
      <c r="AD54" s="386"/>
      <c r="AE54" s="386"/>
      <c r="AF54" s="386"/>
      <c r="AG54" s="386"/>
      <c r="AH54" s="386"/>
      <c r="AI54" s="386"/>
      <c r="AJ54" s="682"/>
      <c r="AK54" s="682"/>
      <c r="AL54" s="682"/>
      <c r="AM54" s="683"/>
      <c r="AO54" s="687"/>
      <c r="AP54" s="688"/>
      <c r="AQ54" s="688"/>
      <c r="AR54" s="688"/>
      <c r="AS54" s="688"/>
    </row>
    <row r="55" spans="1:2416" s="681" customFormat="1" ht="35.25" customHeight="1" outlineLevel="3" thickTop="1" thickBot="1" x14ac:dyDescent="0.3">
      <c r="A55" s="386"/>
      <c r="B55" s="460" t="s">
        <v>986</v>
      </c>
      <c r="C55" s="637" t="s">
        <v>2047</v>
      </c>
      <c r="D55" s="992" t="s">
        <v>2048</v>
      </c>
      <c r="E55" s="993"/>
      <c r="F55" s="993"/>
      <c r="G55" s="993"/>
      <c r="H55" s="993"/>
      <c r="I55" s="993"/>
      <c r="J55" s="993"/>
      <c r="K55" s="993"/>
      <c r="L55" s="994"/>
      <c r="M55" s="602" t="s">
        <v>992</v>
      </c>
      <c r="N55" s="692" t="s">
        <v>128</v>
      </c>
      <c r="O55" s="713"/>
      <c r="P55" s="713"/>
      <c r="Q55" s="713">
        <v>25</v>
      </c>
      <c r="R55" s="713">
        <v>25</v>
      </c>
      <c r="S55" s="714">
        <v>50</v>
      </c>
      <c r="T55" s="657" t="s">
        <v>1451</v>
      </c>
      <c r="U55" s="662"/>
      <c r="V55" s="663"/>
      <c r="W55" s="686"/>
      <c r="X55" s="386"/>
      <c r="Y55" s="386"/>
      <c r="Z55" s="386"/>
      <c r="AA55" s="386"/>
      <c r="AB55" s="386"/>
      <c r="AC55" s="386"/>
      <c r="AD55" s="386"/>
      <c r="AE55" s="386"/>
      <c r="AF55" s="386"/>
      <c r="AG55" s="386"/>
      <c r="AH55" s="386"/>
      <c r="AI55" s="386"/>
      <c r="AJ55" s="682"/>
      <c r="AK55" s="682"/>
      <c r="AL55" s="682"/>
      <c r="AM55" s="683"/>
      <c r="AO55" s="687"/>
      <c r="AP55" s="688"/>
      <c r="AQ55" s="688"/>
      <c r="AR55" s="688"/>
      <c r="AS55" s="688"/>
    </row>
    <row r="56" spans="1:2416" s="677" customFormat="1" ht="54" customHeight="1" outlineLevel="1" thickTop="1" thickBot="1" x14ac:dyDescent="0.3">
      <c r="A56" s="386"/>
      <c r="B56" s="678" t="s">
        <v>1128</v>
      </c>
      <c r="C56" s="622" t="s">
        <v>137</v>
      </c>
      <c r="D56" s="936" t="s">
        <v>1926</v>
      </c>
      <c r="E56" s="936"/>
      <c r="F56" s="936"/>
      <c r="G56" s="936"/>
      <c r="H56" s="936"/>
      <c r="I56" s="936"/>
      <c r="J56" s="936"/>
      <c r="K56" s="936"/>
      <c r="L56" s="936"/>
      <c r="M56" s="936"/>
      <c r="N56" s="649"/>
      <c r="O56" s="650"/>
      <c r="P56" s="650"/>
      <c r="Q56" s="650"/>
      <c r="R56" s="650"/>
      <c r="S56" s="658"/>
      <c r="T56" s="651"/>
      <c r="U56" s="660"/>
      <c r="V56" s="661"/>
      <c r="W56" s="676"/>
      <c r="X56" s="386"/>
      <c r="Y56" s="386"/>
      <c r="Z56" s="386"/>
      <c r="AA56" s="386"/>
      <c r="AB56" s="386"/>
      <c r="AC56" s="386"/>
      <c r="AD56" s="386"/>
      <c r="AE56" s="386"/>
      <c r="AF56" s="386"/>
      <c r="AG56" s="386"/>
      <c r="AH56" s="386"/>
      <c r="AI56" s="386"/>
      <c r="AJ56" s="386"/>
      <c r="AK56" s="386"/>
      <c r="AL56" s="386"/>
      <c r="AM56" s="386"/>
      <c r="AN56" s="386"/>
      <c r="AO56" s="386"/>
      <c r="AP56" s="386"/>
      <c r="AQ56" s="386"/>
      <c r="AR56" s="386"/>
    </row>
    <row r="57" spans="1:2416" s="677" customFormat="1" ht="54" customHeight="1" outlineLevel="1" thickTop="1" thickBot="1" x14ac:dyDescent="0.3">
      <c r="A57" s="386"/>
      <c r="B57" s="678" t="s">
        <v>972</v>
      </c>
      <c r="C57" s="622" t="s">
        <v>1032</v>
      </c>
      <c r="D57" s="883" t="s">
        <v>967</v>
      </c>
      <c r="E57" s="884"/>
      <c r="F57" s="884"/>
      <c r="G57" s="885"/>
      <c r="H57" s="885"/>
      <c r="I57" s="884"/>
      <c r="J57" s="646" t="s">
        <v>1240</v>
      </c>
      <c r="K57" s="958" t="s">
        <v>1006</v>
      </c>
      <c r="L57" s="959"/>
      <c r="M57" s="627" t="s">
        <v>1369</v>
      </c>
      <c r="N57" s="649">
        <v>74</v>
      </c>
      <c r="O57" s="650">
        <v>80</v>
      </c>
      <c r="P57" s="650">
        <v>85</v>
      </c>
      <c r="Q57" s="650">
        <v>90</v>
      </c>
      <c r="R57" s="650">
        <v>100</v>
      </c>
      <c r="S57" s="649">
        <v>100</v>
      </c>
      <c r="T57" s="651" t="s">
        <v>1098</v>
      </c>
      <c r="U57" s="660"/>
      <c r="V57" s="661"/>
      <c r="W57" s="676"/>
      <c r="X57" s="386"/>
      <c r="Y57" s="386"/>
      <c r="Z57" s="386"/>
      <c r="AA57" s="386"/>
      <c r="AB57" s="386"/>
      <c r="AC57" s="386"/>
      <c r="AD57" s="386"/>
      <c r="AE57" s="386"/>
      <c r="AF57" s="386"/>
      <c r="AG57" s="386"/>
      <c r="AH57" s="386"/>
      <c r="AI57" s="386"/>
      <c r="AJ57" s="386"/>
      <c r="AK57" s="386"/>
      <c r="AL57" s="386"/>
      <c r="AM57" s="386"/>
      <c r="AN57" s="386"/>
      <c r="AO57" s="386"/>
      <c r="AP57" s="386"/>
      <c r="AQ57" s="386"/>
      <c r="AR57" s="386"/>
    </row>
    <row r="58" spans="1:2416" s="681" customFormat="1" ht="54" customHeight="1" outlineLevel="2" thickTop="1" thickBot="1" x14ac:dyDescent="0.3">
      <c r="A58" s="386"/>
      <c r="B58" s="680" t="s">
        <v>989</v>
      </c>
      <c r="C58" s="453" t="s">
        <v>762</v>
      </c>
      <c r="D58" s="895" t="s">
        <v>990</v>
      </c>
      <c r="E58" s="896"/>
      <c r="F58" s="679" t="s">
        <v>1005</v>
      </c>
      <c r="G58" s="886" t="s">
        <v>1261</v>
      </c>
      <c r="H58" s="887"/>
      <c r="I58" s="923" t="s">
        <v>1629</v>
      </c>
      <c r="J58" s="924"/>
      <c r="K58" s="924"/>
      <c r="L58" s="925"/>
      <c r="M58" s="603" t="s">
        <v>357</v>
      </c>
      <c r="N58" s="652">
        <f>IF(SUM(N59:N59)=0,"",AVERAGE(N59:N59))</f>
        <v>74</v>
      </c>
      <c r="O58" s="653">
        <f>IF(SUM(O59:O59)=0,"",AVERAGE(O59:O59))</f>
        <v>80</v>
      </c>
      <c r="P58" s="653">
        <f>IF(SUM(P59:P59)=0,"",AVERAGE(P59:P59))</f>
        <v>85</v>
      </c>
      <c r="Q58" s="653">
        <f>IF(SUM(Q59:Q59)=0,"",AVERAGE(Q59:Q59))</f>
        <v>90</v>
      </c>
      <c r="R58" s="653">
        <f>IF(SUM(R59:R59)=0,"",AVERAGE(R59:R59))</f>
        <v>100</v>
      </c>
      <c r="S58" s="652">
        <f>(R58)</f>
        <v>100</v>
      </c>
      <c r="T58" s="750" t="s">
        <v>1098</v>
      </c>
      <c r="U58" s="664"/>
      <c r="V58" s="665"/>
      <c r="W58" s="684"/>
      <c r="X58" s="386"/>
      <c r="Y58" s="386"/>
      <c r="Z58" s="386"/>
      <c r="AA58" s="386"/>
      <c r="AB58" s="386"/>
      <c r="AC58" s="386"/>
      <c r="AD58" s="386"/>
      <c r="AE58" s="386"/>
      <c r="AF58" s="386"/>
      <c r="AG58" s="386"/>
      <c r="AH58" s="386"/>
      <c r="AI58" s="386"/>
      <c r="AJ58" s="386"/>
      <c r="AK58" s="386"/>
      <c r="AL58" s="386"/>
      <c r="AM58" s="685"/>
      <c r="AO58" s="682"/>
      <c r="AP58" s="682"/>
      <c r="AQ58" s="682"/>
      <c r="AR58" s="682"/>
      <c r="AS58" s="682"/>
    </row>
    <row r="59" spans="1:2416" s="681" customFormat="1" ht="35.25" customHeight="1" outlineLevel="3" thickTop="1" thickBot="1" x14ac:dyDescent="0.3">
      <c r="A59" s="386"/>
      <c r="B59" s="460" t="s">
        <v>988</v>
      </c>
      <c r="C59" s="637" t="s">
        <v>615</v>
      </c>
      <c r="D59" s="877" t="s">
        <v>1455</v>
      </c>
      <c r="E59" s="878"/>
      <c r="F59" s="878"/>
      <c r="G59" s="878"/>
      <c r="H59" s="878"/>
      <c r="I59" s="878"/>
      <c r="J59" s="878"/>
      <c r="K59" s="878"/>
      <c r="L59" s="879"/>
      <c r="M59" s="602" t="s">
        <v>357</v>
      </c>
      <c r="N59" s="654">
        <v>74</v>
      </c>
      <c r="O59" s="655">
        <v>80</v>
      </c>
      <c r="P59" s="655">
        <v>85</v>
      </c>
      <c r="Q59" s="655">
        <v>90</v>
      </c>
      <c r="R59" s="655">
        <v>100</v>
      </c>
      <c r="S59" s="656">
        <f>(R59)</f>
        <v>100</v>
      </c>
      <c r="T59" s="657" t="s">
        <v>1098</v>
      </c>
      <c r="U59" s="662"/>
      <c r="V59" s="663"/>
      <c r="W59" s="686"/>
      <c r="X59" s="386"/>
      <c r="Y59" s="386"/>
      <c r="Z59" s="386"/>
      <c r="AA59" s="386"/>
      <c r="AB59" s="386"/>
      <c r="AC59" s="386"/>
      <c r="AD59" s="386"/>
      <c r="AE59" s="386"/>
      <c r="AF59" s="386"/>
      <c r="AG59" s="386"/>
      <c r="AH59" s="386"/>
      <c r="AI59" s="386"/>
      <c r="AJ59" s="682"/>
      <c r="AK59" s="682"/>
      <c r="AL59" s="682"/>
      <c r="AM59" s="683"/>
      <c r="AO59" s="687"/>
      <c r="AP59" s="688"/>
      <c r="AQ59" s="688"/>
      <c r="AR59" s="688"/>
      <c r="AS59" s="688"/>
    </row>
    <row r="60" spans="1:2416" s="673" customFormat="1" ht="66" customHeight="1" thickTop="1" thickBot="1" x14ac:dyDescent="0.3">
      <c r="A60" s="386"/>
      <c r="B60" s="674" t="s">
        <v>1010</v>
      </c>
      <c r="C60" s="675" t="s">
        <v>1008</v>
      </c>
      <c r="D60" s="897" t="s">
        <v>1927</v>
      </c>
      <c r="E60" s="897"/>
      <c r="F60" s="897"/>
      <c r="G60" s="897"/>
      <c r="H60" s="897"/>
      <c r="I60" s="897"/>
      <c r="J60" s="897"/>
      <c r="K60" s="897"/>
      <c r="L60" s="897"/>
      <c r="M60" s="897"/>
      <c r="N60" s="669"/>
      <c r="O60" s="669"/>
      <c r="P60" s="669"/>
      <c r="Q60" s="668"/>
      <c r="R60" s="669"/>
      <c r="S60" s="669"/>
      <c r="T60" s="669"/>
      <c r="U60" s="668"/>
      <c r="V60" s="669"/>
      <c r="W60" s="669"/>
      <c r="X60" s="386"/>
      <c r="Y60" s="386"/>
      <c r="Z60" s="386"/>
      <c r="AA60" s="386"/>
      <c r="AB60" s="386"/>
      <c r="AC60" s="386"/>
      <c r="AD60" s="386"/>
      <c r="AE60" s="670"/>
      <c r="AF60" s="671"/>
      <c r="AG60" s="671"/>
      <c r="AH60" s="671"/>
      <c r="AI60" s="671"/>
      <c r="AJ60" s="671"/>
      <c r="AK60" s="671"/>
      <c r="AL60" s="671"/>
      <c r="AM60" s="671"/>
      <c r="AN60" s="671"/>
      <c r="AO60" s="671"/>
      <c r="AP60" s="671"/>
      <c r="AQ60" s="671"/>
      <c r="AR60" s="671"/>
      <c r="AS60" s="671"/>
      <c r="AT60" s="671"/>
      <c r="AU60" s="671"/>
      <c r="AV60" s="671"/>
      <c r="AW60" s="671"/>
      <c r="AX60" s="671"/>
      <c r="AY60" s="671"/>
      <c r="AZ60" s="671"/>
      <c r="BA60" s="671"/>
      <c r="BB60" s="671"/>
      <c r="BC60" s="671"/>
      <c r="BD60" s="671"/>
      <c r="BE60" s="671"/>
      <c r="BF60" s="671"/>
      <c r="BG60" s="671"/>
      <c r="BH60" s="671"/>
      <c r="BI60" s="671"/>
      <c r="BJ60" s="671"/>
      <c r="BK60" s="671"/>
      <c r="BL60" s="671"/>
      <c r="BM60" s="671"/>
      <c r="BN60" s="671"/>
      <c r="BO60" s="671"/>
      <c r="BP60" s="671"/>
      <c r="BQ60" s="671"/>
      <c r="BR60" s="671"/>
      <c r="BS60" s="671"/>
      <c r="BT60" s="671"/>
      <c r="BU60" s="671"/>
      <c r="BV60" s="671"/>
      <c r="BW60" s="671"/>
      <c r="BX60" s="671"/>
      <c r="BY60" s="671"/>
      <c r="BZ60" s="671"/>
      <c r="CA60" s="671"/>
      <c r="CB60" s="671"/>
      <c r="CC60" s="671"/>
      <c r="CD60" s="671"/>
      <c r="CE60" s="671"/>
      <c r="CF60" s="671"/>
      <c r="CG60" s="671"/>
      <c r="CH60" s="671"/>
      <c r="CI60" s="672"/>
      <c r="CJ60" s="672"/>
      <c r="CK60" s="672"/>
      <c r="CL60" s="672"/>
      <c r="CM60" s="672"/>
      <c r="CN60" s="672"/>
      <c r="CO60" s="672"/>
      <c r="CP60" s="672"/>
      <c r="CQ60" s="672"/>
      <c r="CR60" s="672"/>
      <c r="CS60" s="672"/>
      <c r="CT60" s="672"/>
      <c r="CU60" s="672"/>
      <c r="CV60" s="672"/>
      <c r="CW60" s="672"/>
      <c r="CX60" s="672"/>
      <c r="CY60" s="672"/>
      <c r="CZ60" s="672"/>
      <c r="DA60" s="672"/>
      <c r="DB60" s="672"/>
      <c r="DC60" s="672"/>
      <c r="DD60" s="672"/>
      <c r="DE60" s="672"/>
      <c r="DF60" s="672"/>
      <c r="DG60" s="672"/>
      <c r="DH60" s="672"/>
      <c r="DI60" s="672"/>
      <c r="DJ60" s="672"/>
      <c r="DK60" s="672"/>
      <c r="DL60" s="672"/>
      <c r="DM60" s="672"/>
      <c r="DN60" s="672"/>
      <c r="DO60" s="672"/>
      <c r="DP60" s="672"/>
      <c r="DQ60" s="672"/>
      <c r="DR60" s="672"/>
      <c r="DS60" s="672"/>
      <c r="DT60" s="672"/>
      <c r="DU60" s="672"/>
      <c r="DV60" s="672"/>
      <c r="DW60" s="672"/>
      <c r="DX60" s="672"/>
      <c r="DY60" s="672"/>
      <c r="DZ60" s="672"/>
      <c r="EA60" s="672"/>
      <c r="EB60" s="672"/>
      <c r="EC60" s="672"/>
      <c r="ED60" s="672"/>
      <c r="EE60" s="672"/>
      <c r="EF60" s="672"/>
      <c r="EG60" s="672"/>
      <c r="EH60" s="672"/>
      <c r="EI60" s="672"/>
      <c r="EJ60" s="672"/>
      <c r="EK60" s="672"/>
      <c r="EL60" s="672"/>
      <c r="EM60" s="672"/>
      <c r="EN60" s="672"/>
      <c r="EO60" s="672"/>
      <c r="EP60" s="672"/>
      <c r="EQ60" s="672"/>
      <c r="ER60" s="672"/>
      <c r="ES60" s="672"/>
      <c r="ET60" s="672"/>
      <c r="EU60" s="672"/>
      <c r="EV60" s="672"/>
      <c r="EW60" s="672"/>
      <c r="EX60" s="672"/>
      <c r="EY60" s="672"/>
      <c r="EZ60" s="672"/>
      <c r="FA60" s="672"/>
      <c r="FB60" s="672"/>
      <c r="FC60" s="672"/>
      <c r="FD60" s="672"/>
      <c r="FE60" s="672"/>
      <c r="FF60" s="672"/>
      <c r="FG60" s="672"/>
      <c r="FH60" s="672"/>
      <c r="FI60" s="672"/>
      <c r="FJ60" s="672"/>
      <c r="FK60" s="672"/>
      <c r="FL60" s="672"/>
      <c r="FM60" s="672"/>
      <c r="FN60" s="672"/>
      <c r="FO60" s="672"/>
      <c r="FP60" s="672"/>
      <c r="FQ60" s="672"/>
      <c r="FR60" s="672"/>
      <c r="FS60" s="672"/>
      <c r="FT60" s="672"/>
      <c r="FU60" s="672"/>
      <c r="FV60" s="672"/>
      <c r="FW60" s="672"/>
      <c r="FX60" s="672"/>
      <c r="FY60" s="672"/>
      <c r="FZ60" s="672"/>
      <c r="GA60" s="672"/>
      <c r="GB60" s="672"/>
      <c r="GC60" s="672"/>
      <c r="GD60" s="672"/>
      <c r="GE60" s="672"/>
      <c r="GF60" s="672"/>
      <c r="GG60" s="672"/>
      <c r="GH60" s="672"/>
      <c r="GI60" s="672"/>
      <c r="GJ60" s="672"/>
      <c r="GK60" s="672"/>
      <c r="GL60" s="672"/>
      <c r="GM60" s="672"/>
      <c r="GN60" s="672"/>
      <c r="GO60" s="672"/>
      <c r="GP60" s="672"/>
      <c r="GQ60" s="672"/>
      <c r="GR60" s="672"/>
      <c r="GS60" s="672"/>
      <c r="GT60" s="672"/>
      <c r="GU60" s="672"/>
      <c r="GV60" s="672"/>
      <c r="GW60" s="672"/>
      <c r="GX60" s="672"/>
      <c r="GY60" s="672"/>
      <c r="GZ60" s="672"/>
      <c r="HA60" s="672"/>
      <c r="HB60" s="672"/>
      <c r="HC60" s="672"/>
      <c r="HD60" s="672"/>
      <c r="HE60" s="672"/>
      <c r="HF60" s="672"/>
      <c r="HG60" s="672"/>
      <c r="HH60" s="672"/>
      <c r="HI60" s="672"/>
      <c r="HJ60" s="672"/>
      <c r="HK60" s="672"/>
      <c r="HL60" s="672"/>
      <c r="HM60" s="672"/>
      <c r="HN60" s="672"/>
      <c r="HO60" s="672"/>
      <c r="HP60" s="672"/>
      <c r="HQ60" s="672"/>
      <c r="HR60" s="672"/>
      <c r="HS60" s="672"/>
      <c r="HT60" s="672"/>
      <c r="HU60" s="672"/>
      <c r="HV60" s="672"/>
      <c r="HW60" s="672"/>
      <c r="HX60" s="672"/>
      <c r="HY60" s="672"/>
      <c r="HZ60" s="672"/>
      <c r="IA60" s="672"/>
      <c r="IB60" s="672"/>
      <c r="IC60" s="672"/>
      <c r="ID60" s="672"/>
      <c r="IE60" s="672"/>
      <c r="IF60" s="672"/>
      <c r="IG60" s="672"/>
      <c r="IH60" s="672"/>
      <c r="II60" s="672"/>
      <c r="IJ60" s="672"/>
      <c r="IK60" s="672"/>
      <c r="IL60" s="672"/>
      <c r="IM60" s="672"/>
      <c r="IN60" s="672"/>
      <c r="IO60" s="672"/>
      <c r="IP60" s="672"/>
      <c r="IQ60" s="672"/>
      <c r="IR60" s="672"/>
      <c r="IS60" s="672"/>
      <c r="IT60" s="672"/>
      <c r="IU60" s="672"/>
      <c r="IV60" s="672"/>
      <c r="IW60" s="672"/>
      <c r="IX60" s="672"/>
      <c r="IY60" s="672"/>
      <c r="IZ60" s="672"/>
      <c r="JA60" s="672"/>
      <c r="JB60" s="672"/>
      <c r="JC60" s="672"/>
      <c r="JD60" s="672"/>
      <c r="JE60" s="672"/>
      <c r="JF60" s="672"/>
      <c r="JG60" s="672"/>
      <c r="JH60" s="672"/>
      <c r="JI60" s="672"/>
      <c r="JJ60" s="672"/>
      <c r="JK60" s="672"/>
      <c r="JL60" s="672"/>
      <c r="JM60" s="672"/>
      <c r="JN60" s="672"/>
      <c r="JO60" s="672"/>
      <c r="JP60" s="672"/>
      <c r="JQ60" s="672"/>
      <c r="JR60" s="672"/>
      <c r="JS60" s="672"/>
      <c r="JT60" s="672"/>
      <c r="JU60" s="672"/>
      <c r="JV60" s="672"/>
      <c r="JW60" s="672"/>
      <c r="JX60" s="672"/>
      <c r="JY60" s="672"/>
      <c r="JZ60" s="672"/>
      <c r="KA60" s="672"/>
      <c r="KB60" s="672"/>
      <c r="KC60" s="672"/>
      <c r="KD60" s="672"/>
      <c r="KE60" s="672"/>
      <c r="KF60" s="672"/>
      <c r="KG60" s="672"/>
      <c r="KH60" s="672"/>
      <c r="KI60" s="672"/>
      <c r="KJ60" s="672"/>
      <c r="KK60" s="672"/>
      <c r="KL60" s="672"/>
      <c r="KM60" s="672"/>
      <c r="KN60" s="672"/>
      <c r="KO60" s="672"/>
      <c r="KP60" s="672"/>
      <c r="KQ60" s="672"/>
      <c r="KR60" s="672"/>
      <c r="KS60" s="672"/>
      <c r="KT60" s="672"/>
      <c r="KU60" s="672"/>
      <c r="KV60" s="672"/>
      <c r="KW60" s="672"/>
      <c r="KX60" s="672"/>
      <c r="KY60" s="672"/>
      <c r="KZ60" s="672"/>
      <c r="LA60" s="672"/>
      <c r="LB60" s="672"/>
      <c r="LC60" s="672"/>
      <c r="LD60" s="672"/>
      <c r="LE60" s="672"/>
      <c r="LF60" s="672"/>
      <c r="LG60" s="672"/>
      <c r="LH60" s="672"/>
      <c r="LI60" s="672"/>
      <c r="LJ60" s="672"/>
      <c r="LK60" s="672"/>
      <c r="LL60" s="672"/>
      <c r="LM60" s="672"/>
      <c r="LN60" s="672"/>
      <c r="LO60" s="672"/>
      <c r="LP60" s="672"/>
      <c r="LQ60" s="672"/>
      <c r="LR60" s="672"/>
      <c r="LS60" s="672"/>
      <c r="LT60" s="672"/>
      <c r="LU60" s="672"/>
      <c r="LV60" s="672"/>
      <c r="LW60" s="672"/>
      <c r="LX60" s="672"/>
      <c r="LY60" s="672"/>
      <c r="LZ60" s="672"/>
      <c r="MA60" s="672"/>
      <c r="MB60" s="672"/>
      <c r="MC60" s="672"/>
      <c r="MD60" s="672"/>
      <c r="ME60" s="672"/>
      <c r="MF60" s="672"/>
      <c r="MG60" s="672"/>
      <c r="MH60" s="672"/>
      <c r="MI60" s="672"/>
      <c r="MJ60" s="672"/>
      <c r="MK60" s="672"/>
      <c r="ML60" s="672"/>
      <c r="MM60" s="672"/>
      <c r="MN60" s="672"/>
      <c r="MO60" s="672"/>
      <c r="MP60" s="672"/>
      <c r="MQ60" s="672"/>
      <c r="MR60" s="672"/>
      <c r="MS60" s="672"/>
      <c r="MT60" s="672"/>
      <c r="MU60" s="672"/>
      <c r="MV60" s="672"/>
      <c r="MW60" s="672"/>
      <c r="MX60" s="672"/>
      <c r="MY60" s="672"/>
      <c r="MZ60" s="672"/>
      <c r="NA60" s="672"/>
      <c r="NB60" s="672"/>
      <c r="NC60" s="672"/>
      <c r="ND60" s="672"/>
      <c r="NE60" s="672"/>
      <c r="NF60" s="672"/>
      <c r="NG60" s="672"/>
      <c r="NH60" s="672"/>
      <c r="NI60" s="672"/>
      <c r="NJ60" s="672"/>
      <c r="NK60" s="672"/>
      <c r="NL60" s="672"/>
      <c r="NM60" s="672"/>
      <c r="NN60" s="672"/>
      <c r="NO60" s="672"/>
      <c r="NP60" s="672"/>
      <c r="NQ60" s="672"/>
      <c r="NR60" s="672"/>
      <c r="NS60" s="672"/>
      <c r="NT60" s="672"/>
      <c r="NU60" s="672"/>
      <c r="NV60" s="672"/>
      <c r="NW60" s="672"/>
      <c r="NX60" s="672"/>
      <c r="NY60" s="672"/>
      <c r="NZ60" s="672"/>
      <c r="OA60" s="672"/>
      <c r="OB60" s="672"/>
      <c r="OC60" s="672"/>
      <c r="OD60" s="672"/>
      <c r="OE60" s="672"/>
      <c r="OF60" s="672"/>
      <c r="OG60" s="672"/>
      <c r="OH60" s="672"/>
      <c r="OI60" s="672"/>
      <c r="OJ60" s="672"/>
      <c r="OK60" s="672"/>
      <c r="OL60" s="672"/>
      <c r="OM60" s="672"/>
      <c r="ON60" s="672"/>
      <c r="OO60" s="672"/>
      <c r="OP60" s="672"/>
      <c r="OQ60" s="672"/>
      <c r="OR60" s="672"/>
      <c r="OS60" s="672"/>
      <c r="OT60" s="672"/>
      <c r="OU60" s="672"/>
      <c r="OV60" s="672"/>
      <c r="OW60" s="672"/>
      <c r="OX60" s="672"/>
      <c r="OY60" s="672"/>
      <c r="OZ60" s="672"/>
      <c r="PA60" s="672"/>
      <c r="PB60" s="672"/>
      <c r="PC60" s="672"/>
      <c r="PD60" s="672"/>
      <c r="PE60" s="672"/>
      <c r="PF60" s="672"/>
      <c r="PG60" s="672"/>
      <c r="PH60" s="672"/>
      <c r="PI60" s="672"/>
      <c r="PJ60" s="672"/>
      <c r="PK60" s="672"/>
      <c r="PL60" s="672"/>
      <c r="PM60" s="672"/>
      <c r="PN60" s="672"/>
      <c r="PO60" s="672"/>
      <c r="PP60" s="672"/>
      <c r="PQ60" s="672"/>
      <c r="PR60" s="672"/>
      <c r="PS60" s="672"/>
      <c r="PT60" s="672"/>
      <c r="PU60" s="672"/>
      <c r="PV60" s="672"/>
      <c r="PW60" s="672"/>
      <c r="PX60" s="672"/>
      <c r="PY60" s="672"/>
      <c r="PZ60" s="672"/>
      <c r="QA60" s="672"/>
      <c r="QB60" s="672"/>
      <c r="QC60" s="672"/>
      <c r="QD60" s="672"/>
      <c r="QE60" s="672"/>
      <c r="QF60" s="672"/>
      <c r="QG60" s="672"/>
      <c r="QH60" s="672"/>
      <c r="QI60" s="672"/>
      <c r="QJ60" s="672"/>
      <c r="QK60" s="672"/>
      <c r="QL60" s="672"/>
      <c r="QM60" s="672"/>
      <c r="QN60" s="672"/>
      <c r="QO60" s="672"/>
      <c r="QP60" s="672"/>
      <c r="QQ60" s="672"/>
      <c r="QR60" s="672"/>
      <c r="QS60" s="672"/>
      <c r="QT60" s="672"/>
      <c r="QU60" s="672"/>
      <c r="QV60" s="672"/>
      <c r="QW60" s="672"/>
      <c r="QX60" s="672"/>
      <c r="QY60" s="672"/>
      <c r="QZ60" s="672"/>
      <c r="RA60" s="672"/>
      <c r="RB60" s="672"/>
      <c r="RC60" s="672"/>
      <c r="RD60" s="672"/>
      <c r="RE60" s="672"/>
      <c r="RF60" s="672"/>
      <c r="RG60" s="672"/>
      <c r="RH60" s="672"/>
      <c r="RI60" s="672"/>
      <c r="RJ60" s="672"/>
      <c r="RK60" s="672"/>
      <c r="RL60" s="672"/>
      <c r="RM60" s="672"/>
      <c r="RN60" s="672"/>
      <c r="RO60" s="672"/>
      <c r="RP60" s="672"/>
      <c r="RQ60" s="672"/>
      <c r="RR60" s="672"/>
      <c r="RS60" s="672"/>
      <c r="RT60" s="672"/>
      <c r="RU60" s="672"/>
      <c r="RV60" s="672"/>
      <c r="RW60" s="672"/>
      <c r="RX60" s="672"/>
      <c r="RY60" s="672"/>
      <c r="RZ60" s="672"/>
      <c r="SA60" s="672"/>
      <c r="SB60" s="672"/>
      <c r="SC60" s="672"/>
      <c r="SD60" s="672"/>
      <c r="SE60" s="672"/>
      <c r="SF60" s="672"/>
      <c r="SG60" s="672"/>
      <c r="SH60" s="672"/>
      <c r="SI60" s="672"/>
      <c r="SJ60" s="672"/>
      <c r="SK60" s="672"/>
      <c r="SL60" s="672"/>
      <c r="SM60" s="672"/>
      <c r="SN60" s="672"/>
      <c r="SO60" s="672"/>
      <c r="SP60" s="672"/>
      <c r="SQ60" s="672"/>
      <c r="SR60" s="672"/>
      <c r="SS60" s="672"/>
      <c r="ST60" s="672"/>
      <c r="SU60" s="672"/>
      <c r="SV60" s="672"/>
      <c r="SW60" s="672"/>
      <c r="SX60" s="672"/>
      <c r="SY60" s="672"/>
      <c r="SZ60" s="672"/>
      <c r="TA60" s="672"/>
      <c r="TB60" s="672"/>
      <c r="TC60" s="672"/>
      <c r="TD60" s="672"/>
      <c r="TE60" s="672"/>
      <c r="TF60" s="672"/>
      <c r="TG60" s="672"/>
      <c r="TH60" s="672"/>
      <c r="TI60" s="672"/>
      <c r="TJ60" s="672"/>
      <c r="TK60" s="672"/>
      <c r="TL60" s="672"/>
      <c r="TM60" s="672"/>
      <c r="TN60" s="672"/>
      <c r="TO60" s="672"/>
      <c r="TP60" s="672"/>
      <c r="TQ60" s="672"/>
      <c r="TR60" s="672"/>
      <c r="TS60" s="672"/>
      <c r="TT60" s="672"/>
      <c r="TU60" s="672"/>
      <c r="TV60" s="672"/>
      <c r="TW60" s="672"/>
      <c r="TX60" s="672"/>
      <c r="TY60" s="672"/>
      <c r="TZ60" s="672"/>
      <c r="UA60" s="672"/>
      <c r="UB60" s="672"/>
      <c r="UC60" s="672"/>
      <c r="UD60" s="672"/>
      <c r="UE60" s="672"/>
      <c r="UF60" s="672"/>
      <c r="UG60" s="672"/>
      <c r="UH60" s="672"/>
      <c r="UI60" s="672"/>
      <c r="UJ60" s="672"/>
      <c r="UK60" s="672"/>
      <c r="UL60" s="672"/>
      <c r="UM60" s="672"/>
      <c r="UN60" s="672"/>
      <c r="UO60" s="672"/>
      <c r="UP60" s="672"/>
      <c r="UQ60" s="672"/>
      <c r="UR60" s="672"/>
      <c r="US60" s="672"/>
      <c r="UT60" s="672"/>
      <c r="UU60" s="672"/>
      <c r="UV60" s="672"/>
      <c r="UW60" s="672"/>
      <c r="UX60" s="672"/>
      <c r="UY60" s="672"/>
      <c r="UZ60" s="672"/>
      <c r="VA60" s="672"/>
      <c r="VB60" s="672"/>
      <c r="VC60" s="672"/>
      <c r="VD60" s="672"/>
      <c r="VE60" s="672"/>
      <c r="VF60" s="672"/>
      <c r="VG60" s="672"/>
      <c r="VH60" s="672"/>
      <c r="VI60" s="672"/>
      <c r="VJ60" s="672"/>
      <c r="VK60" s="672"/>
      <c r="VL60" s="672"/>
      <c r="VM60" s="672"/>
      <c r="VN60" s="672"/>
      <c r="VO60" s="672"/>
      <c r="VP60" s="672"/>
      <c r="VQ60" s="672"/>
      <c r="VR60" s="672"/>
      <c r="VS60" s="672"/>
      <c r="VT60" s="672"/>
      <c r="VU60" s="672"/>
      <c r="VV60" s="672"/>
      <c r="VW60" s="672"/>
      <c r="VX60" s="672"/>
      <c r="VY60" s="672"/>
      <c r="VZ60" s="672"/>
      <c r="WA60" s="672"/>
      <c r="WB60" s="672"/>
      <c r="WC60" s="672"/>
      <c r="WD60" s="672"/>
      <c r="WE60" s="672"/>
      <c r="WF60" s="672"/>
      <c r="WG60" s="672"/>
      <c r="WH60" s="672"/>
      <c r="WI60" s="672"/>
      <c r="WJ60" s="672"/>
      <c r="WK60" s="672"/>
      <c r="WL60" s="672"/>
      <c r="WM60" s="672"/>
      <c r="WN60" s="672"/>
      <c r="WO60" s="672"/>
      <c r="WP60" s="672"/>
      <c r="WQ60" s="672"/>
      <c r="WR60" s="672"/>
      <c r="WS60" s="672"/>
      <c r="WT60" s="672"/>
      <c r="WU60" s="672"/>
      <c r="WV60" s="672"/>
      <c r="WW60" s="672"/>
      <c r="WX60" s="672"/>
      <c r="WY60" s="672"/>
      <c r="WZ60" s="672"/>
      <c r="XA60" s="672"/>
      <c r="XB60" s="672"/>
      <c r="XC60" s="672"/>
      <c r="XD60" s="672"/>
      <c r="XE60" s="672"/>
      <c r="XF60" s="672"/>
      <c r="XG60" s="672"/>
      <c r="XH60" s="672"/>
      <c r="XI60" s="672"/>
      <c r="XJ60" s="672"/>
      <c r="XK60" s="672"/>
      <c r="XL60" s="672"/>
      <c r="XM60" s="672"/>
      <c r="XN60" s="672"/>
      <c r="XO60" s="672"/>
      <c r="XP60" s="672"/>
      <c r="XQ60" s="672"/>
      <c r="XR60" s="672"/>
      <c r="XS60" s="672"/>
      <c r="XT60" s="672"/>
      <c r="XU60" s="672"/>
      <c r="XV60" s="672"/>
      <c r="XW60" s="672"/>
      <c r="XX60" s="672"/>
      <c r="XY60" s="672"/>
      <c r="XZ60" s="672"/>
      <c r="YA60" s="672"/>
      <c r="YB60" s="672"/>
      <c r="YC60" s="672"/>
      <c r="YD60" s="672"/>
      <c r="YE60" s="672"/>
      <c r="YF60" s="672"/>
      <c r="YG60" s="672"/>
      <c r="YH60" s="672"/>
      <c r="YI60" s="672"/>
      <c r="YJ60" s="672"/>
      <c r="YK60" s="672"/>
      <c r="YL60" s="672"/>
      <c r="YM60" s="672"/>
      <c r="YN60" s="672"/>
      <c r="YO60" s="672"/>
      <c r="YP60" s="672"/>
      <c r="YQ60" s="672"/>
      <c r="YR60" s="672"/>
      <c r="YS60" s="672"/>
      <c r="YT60" s="672"/>
      <c r="YU60" s="672"/>
      <c r="YV60" s="672"/>
      <c r="YW60" s="672"/>
      <c r="YX60" s="672"/>
      <c r="YY60" s="672"/>
      <c r="YZ60" s="672"/>
      <c r="ZA60" s="672"/>
      <c r="ZB60" s="672"/>
      <c r="ZC60" s="672"/>
      <c r="ZD60" s="672"/>
      <c r="ZE60" s="672"/>
      <c r="ZF60" s="672"/>
      <c r="ZG60" s="672"/>
      <c r="ZH60" s="672"/>
      <c r="ZI60" s="672"/>
      <c r="ZJ60" s="672"/>
      <c r="ZK60" s="672"/>
      <c r="ZL60" s="672"/>
      <c r="ZM60" s="672"/>
      <c r="ZN60" s="672"/>
      <c r="ZO60" s="672"/>
      <c r="ZP60" s="672"/>
      <c r="ZQ60" s="672"/>
      <c r="ZR60" s="672"/>
      <c r="ZS60" s="672"/>
      <c r="ZT60" s="672"/>
      <c r="ZU60" s="672"/>
      <c r="ZV60" s="672"/>
      <c r="ZW60" s="672"/>
      <c r="ZX60" s="672"/>
      <c r="ZY60" s="672"/>
      <c r="ZZ60" s="672"/>
      <c r="AAA60" s="672"/>
      <c r="AAB60" s="672"/>
      <c r="AAC60" s="672"/>
      <c r="AAD60" s="672"/>
      <c r="AAE60" s="672"/>
      <c r="AAF60" s="672"/>
      <c r="AAG60" s="672"/>
      <c r="AAH60" s="672"/>
      <c r="AAI60" s="672"/>
      <c r="AAJ60" s="672"/>
      <c r="AAK60" s="672"/>
      <c r="AAL60" s="672"/>
      <c r="AAM60" s="672"/>
      <c r="AAN60" s="672"/>
      <c r="AAO60" s="672"/>
      <c r="AAP60" s="672"/>
      <c r="AAQ60" s="672"/>
      <c r="AAR60" s="672"/>
      <c r="AAS60" s="672"/>
      <c r="AAT60" s="672"/>
      <c r="AAU60" s="672"/>
      <c r="AAV60" s="672"/>
      <c r="AAW60" s="672"/>
      <c r="AAX60" s="672"/>
      <c r="AAY60" s="672"/>
      <c r="AAZ60" s="672"/>
      <c r="ABA60" s="672"/>
      <c r="ABB60" s="672"/>
      <c r="ABC60" s="672"/>
      <c r="ABD60" s="672"/>
      <c r="ABE60" s="672"/>
      <c r="ABF60" s="672"/>
      <c r="ABG60" s="672"/>
      <c r="ABH60" s="672"/>
      <c r="ABI60" s="672"/>
      <c r="ABJ60" s="672"/>
      <c r="ABK60" s="672"/>
      <c r="ABL60" s="672"/>
      <c r="ABM60" s="672"/>
      <c r="ABN60" s="672"/>
      <c r="ABO60" s="672"/>
      <c r="ABP60" s="672"/>
      <c r="ABQ60" s="672"/>
      <c r="ABR60" s="672"/>
      <c r="ABS60" s="672"/>
      <c r="ABT60" s="672"/>
      <c r="ABU60" s="672"/>
      <c r="ABV60" s="672"/>
      <c r="ABW60" s="672"/>
      <c r="ABX60" s="672"/>
      <c r="ABY60" s="672"/>
      <c r="ABZ60" s="672"/>
      <c r="ACA60" s="672"/>
      <c r="ACB60" s="672"/>
      <c r="ACC60" s="672"/>
      <c r="ACD60" s="672"/>
      <c r="ACE60" s="672"/>
      <c r="ACF60" s="672"/>
      <c r="ACG60" s="672"/>
      <c r="ACH60" s="672"/>
      <c r="ACI60" s="672"/>
      <c r="ACJ60" s="672"/>
      <c r="ACK60" s="672"/>
      <c r="ACL60" s="672"/>
      <c r="ACM60" s="672"/>
      <c r="ACN60" s="672"/>
      <c r="ACO60" s="672"/>
      <c r="ACP60" s="672"/>
      <c r="ACQ60" s="672"/>
      <c r="ACR60" s="672"/>
      <c r="ACS60" s="672"/>
      <c r="ACT60" s="672"/>
      <c r="ACU60" s="672"/>
      <c r="ACV60" s="672"/>
      <c r="ACW60" s="672"/>
      <c r="ACX60" s="672"/>
      <c r="ACY60" s="672"/>
      <c r="ACZ60" s="672"/>
      <c r="ADA60" s="672"/>
      <c r="ADB60" s="672"/>
      <c r="ADC60" s="672"/>
      <c r="ADD60" s="672"/>
      <c r="ADE60" s="672"/>
      <c r="ADF60" s="672"/>
      <c r="ADG60" s="672"/>
      <c r="ADH60" s="672"/>
      <c r="ADI60" s="672"/>
      <c r="ADJ60" s="672"/>
      <c r="ADK60" s="672"/>
      <c r="ADL60" s="672"/>
      <c r="ADM60" s="672"/>
      <c r="ADN60" s="672"/>
      <c r="ADO60" s="672"/>
      <c r="ADP60" s="672"/>
      <c r="ADQ60" s="672"/>
      <c r="ADR60" s="672"/>
      <c r="ADS60" s="672"/>
      <c r="ADT60" s="672"/>
      <c r="ADU60" s="672"/>
      <c r="ADV60" s="672"/>
      <c r="ADW60" s="672"/>
      <c r="ADX60" s="672"/>
      <c r="ADY60" s="672"/>
      <c r="ADZ60" s="672"/>
      <c r="AEA60" s="672"/>
      <c r="AEB60" s="672"/>
      <c r="AEC60" s="672"/>
      <c r="AED60" s="672"/>
      <c r="AEE60" s="672"/>
      <c r="AEF60" s="672"/>
      <c r="AEG60" s="672"/>
      <c r="AEH60" s="672"/>
      <c r="AEI60" s="672"/>
      <c r="AEJ60" s="672"/>
      <c r="AEK60" s="672"/>
      <c r="AEL60" s="672"/>
      <c r="AEM60" s="672"/>
      <c r="AEN60" s="672"/>
      <c r="AEO60" s="672"/>
      <c r="AEP60" s="672"/>
      <c r="AEQ60" s="672"/>
      <c r="AER60" s="672"/>
      <c r="AES60" s="672"/>
      <c r="AET60" s="672"/>
      <c r="AEU60" s="672"/>
      <c r="AEV60" s="672"/>
      <c r="AEW60" s="672"/>
      <c r="AEX60" s="672"/>
      <c r="AEY60" s="672"/>
      <c r="AEZ60" s="672"/>
      <c r="AFA60" s="672"/>
      <c r="AFB60" s="672"/>
      <c r="AFC60" s="672"/>
      <c r="AFD60" s="672"/>
      <c r="AFE60" s="672"/>
      <c r="AFF60" s="672"/>
      <c r="AFG60" s="672"/>
      <c r="AFH60" s="672"/>
      <c r="AFI60" s="672"/>
      <c r="AFJ60" s="672"/>
      <c r="AFK60" s="672"/>
      <c r="AFL60" s="672"/>
      <c r="AFM60" s="672"/>
      <c r="AFN60" s="672"/>
      <c r="AFO60" s="672"/>
      <c r="AFP60" s="672"/>
      <c r="AFQ60" s="672"/>
      <c r="AFR60" s="672"/>
      <c r="AFS60" s="672"/>
      <c r="AFT60" s="672"/>
      <c r="AFU60" s="672"/>
      <c r="AFV60" s="672"/>
      <c r="AFW60" s="672"/>
      <c r="AFX60" s="672"/>
      <c r="AFY60" s="672"/>
      <c r="AFZ60" s="672"/>
      <c r="AGA60" s="672"/>
      <c r="AGB60" s="672"/>
      <c r="AGC60" s="672"/>
      <c r="AGD60" s="672"/>
      <c r="AGE60" s="672"/>
      <c r="AGF60" s="672"/>
      <c r="AGG60" s="672"/>
      <c r="AGH60" s="672"/>
      <c r="AGI60" s="672"/>
      <c r="AGJ60" s="672"/>
      <c r="AGK60" s="672"/>
      <c r="AGL60" s="672"/>
      <c r="AGM60" s="672"/>
      <c r="AGN60" s="672"/>
      <c r="AGO60" s="672"/>
      <c r="AGP60" s="672"/>
      <c r="AGQ60" s="672"/>
      <c r="AGR60" s="672"/>
      <c r="AGS60" s="672"/>
      <c r="AGT60" s="672"/>
      <c r="AGU60" s="672"/>
      <c r="AGV60" s="672"/>
      <c r="AGW60" s="672"/>
      <c r="AGX60" s="672"/>
      <c r="AGY60" s="672"/>
      <c r="AGZ60" s="672"/>
      <c r="AHA60" s="672"/>
      <c r="AHB60" s="672"/>
      <c r="AHC60" s="672"/>
      <c r="AHD60" s="672"/>
      <c r="AHE60" s="672"/>
      <c r="AHF60" s="672"/>
      <c r="AHG60" s="672"/>
      <c r="AHH60" s="672"/>
      <c r="AHI60" s="672"/>
      <c r="AHJ60" s="672"/>
      <c r="AHK60" s="672"/>
      <c r="AHL60" s="672"/>
      <c r="AHM60" s="672"/>
      <c r="AHN60" s="672"/>
      <c r="AHO60" s="672"/>
      <c r="AHP60" s="672"/>
      <c r="AHQ60" s="672"/>
      <c r="AHR60" s="672"/>
      <c r="AHS60" s="672"/>
      <c r="AHT60" s="672"/>
      <c r="AHU60" s="672"/>
      <c r="AHV60" s="672"/>
      <c r="AHW60" s="672"/>
      <c r="AHX60" s="672"/>
      <c r="AHY60" s="672"/>
      <c r="AHZ60" s="672"/>
      <c r="AIA60" s="672"/>
      <c r="AIB60" s="672"/>
      <c r="AIC60" s="672"/>
      <c r="AID60" s="672"/>
      <c r="AIE60" s="672"/>
      <c r="AIF60" s="672"/>
      <c r="AIG60" s="672"/>
      <c r="AIH60" s="672"/>
      <c r="AII60" s="672"/>
      <c r="AIJ60" s="672"/>
      <c r="AIK60" s="672"/>
      <c r="AIL60" s="672"/>
      <c r="AIM60" s="672"/>
      <c r="AIN60" s="672"/>
      <c r="AIO60" s="672"/>
      <c r="AIP60" s="672"/>
      <c r="AIQ60" s="672"/>
      <c r="AIR60" s="672"/>
      <c r="AIS60" s="672"/>
      <c r="AIT60" s="672"/>
      <c r="AIU60" s="672"/>
      <c r="AIV60" s="672"/>
      <c r="AIW60" s="672"/>
      <c r="AIX60" s="672"/>
      <c r="AIY60" s="672"/>
      <c r="AIZ60" s="672"/>
      <c r="AJA60" s="672"/>
      <c r="AJB60" s="672"/>
      <c r="AJC60" s="672"/>
      <c r="AJD60" s="672"/>
      <c r="AJE60" s="672"/>
      <c r="AJF60" s="672"/>
      <c r="AJG60" s="672"/>
      <c r="AJH60" s="672"/>
      <c r="AJI60" s="672"/>
      <c r="AJJ60" s="672"/>
      <c r="AJK60" s="672"/>
      <c r="AJL60" s="672"/>
      <c r="AJM60" s="672"/>
      <c r="AJN60" s="672"/>
      <c r="AJO60" s="672"/>
      <c r="AJP60" s="672"/>
      <c r="AJQ60" s="672"/>
      <c r="AJR60" s="672"/>
      <c r="AJS60" s="672"/>
      <c r="AJT60" s="672"/>
      <c r="AJU60" s="672"/>
      <c r="AJV60" s="672"/>
      <c r="AJW60" s="672"/>
      <c r="AJX60" s="672"/>
      <c r="AJY60" s="672"/>
      <c r="AJZ60" s="672"/>
      <c r="AKA60" s="672"/>
      <c r="AKB60" s="672"/>
      <c r="AKC60" s="672"/>
      <c r="AKD60" s="672"/>
      <c r="AKE60" s="672"/>
      <c r="AKF60" s="672"/>
      <c r="AKG60" s="672"/>
      <c r="AKH60" s="672"/>
      <c r="AKI60" s="672"/>
      <c r="AKJ60" s="672"/>
      <c r="AKK60" s="672"/>
      <c r="AKL60" s="672"/>
      <c r="AKM60" s="672"/>
      <c r="AKN60" s="672"/>
      <c r="AKO60" s="672"/>
      <c r="AKP60" s="672"/>
      <c r="AKQ60" s="672"/>
      <c r="AKR60" s="672"/>
      <c r="AKS60" s="672"/>
      <c r="AKT60" s="672"/>
      <c r="AKU60" s="672"/>
      <c r="AKV60" s="672"/>
      <c r="AKW60" s="672"/>
      <c r="AKX60" s="672"/>
      <c r="AKY60" s="672"/>
      <c r="AKZ60" s="672"/>
      <c r="ALA60" s="672"/>
      <c r="ALB60" s="672"/>
      <c r="ALC60" s="672"/>
      <c r="ALD60" s="672"/>
      <c r="ALE60" s="672"/>
      <c r="ALF60" s="672"/>
      <c r="ALG60" s="672"/>
      <c r="ALH60" s="672"/>
      <c r="ALI60" s="672"/>
      <c r="ALJ60" s="672"/>
      <c r="ALK60" s="672"/>
      <c r="ALL60" s="672"/>
      <c r="ALM60" s="672"/>
      <c r="ALN60" s="672"/>
      <c r="ALO60" s="672"/>
      <c r="ALP60" s="672"/>
      <c r="ALQ60" s="672"/>
      <c r="ALR60" s="672"/>
      <c r="ALS60" s="672"/>
      <c r="ALT60" s="672"/>
      <c r="ALU60" s="672"/>
      <c r="ALV60" s="672"/>
      <c r="ALW60" s="672"/>
      <c r="ALX60" s="672"/>
      <c r="ALY60" s="672"/>
      <c r="ALZ60" s="672"/>
      <c r="AMA60" s="672"/>
      <c r="AMB60" s="672"/>
      <c r="AMC60" s="672"/>
      <c r="AMD60" s="672"/>
      <c r="AME60" s="672"/>
      <c r="AMF60" s="672"/>
      <c r="AMG60" s="672"/>
      <c r="AMH60" s="672"/>
      <c r="AMI60" s="672"/>
      <c r="AMJ60" s="672"/>
      <c r="AMK60" s="672"/>
      <c r="AML60" s="672"/>
      <c r="AMM60" s="672"/>
      <c r="AMN60" s="672"/>
      <c r="AMO60" s="672"/>
      <c r="AMP60" s="672"/>
      <c r="AMQ60" s="672"/>
      <c r="AMR60" s="672"/>
      <c r="AMS60" s="672"/>
      <c r="AMT60" s="672"/>
      <c r="AMU60" s="672"/>
      <c r="AMV60" s="672"/>
      <c r="AMW60" s="672"/>
      <c r="AMX60" s="672"/>
      <c r="AMY60" s="672"/>
      <c r="AMZ60" s="672"/>
      <c r="ANA60" s="672"/>
      <c r="ANB60" s="672"/>
      <c r="ANC60" s="672"/>
      <c r="AND60" s="672"/>
      <c r="ANE60" s="672"/>
      <c r="ANF60" s="672"/>
      <c r="ANG60" s="672"/>
      <c r="ANH60" s="672"/>
      <c r="ANI60" s="672"/>
      <c r="ANJ60" s="672"/>
      <c r="ANK60" s="672"/>
      <c r="ANL60" s="672"/>
      <c r="ANM60" s="672"/>
      <c r="ANN60" s="672"/>
      <c r="ANO60" s="672"/>
      <c r="ANP60" s="672"/>
      <c r="ANQ60" s="672"/>
      <c r="ANR60" s="672"/>
      <c r="ANS60" s="672"/>
      <c r="ANT60" s="672"/>
      <c r="ANU60" s="672"/>
      <c r="ANV60" s="672"/>
      <c r="ANW60" s="672"/>
      <c r="ANX60" s="672"/>
      <c r="ANY60" s="672"/>
      <c r="ANZ60" s="672"/>
      <c r="AOA60" s="672"/>
      <c r="AOB60" s="672"/>
      <c r="AOC60" s="672"/>
      <c r="AOD60" s="672"/>
      <c r="AOE60" s="672"/>
      <c r="AOF60" s="672"/>
      <c r="AOG60" s="672"/>
      <c r="AOH60" s="672"/>
      <c r="AOI60" s="672"/>
      <c r="AOJ60" s="672"/>
      <c r="AOK60" s="672"/>
      <c r="AOL60" s="672"/>
      <c r="AOM60" s="672"/>
      <c r="AON60" s="672"/>
      <c r="AOO60" s="672"/>
      <c r="AOP60" s="672"/>
      <c r="AOQ60" s="672"/>
      <c r="AOR60" s="672"/>
      <c r="AOS60" s="672"/>
      <c r="AOT60" s="672"/>
      <c r="AOU60" s="672"/>
      <c r="AOV60" s="672"/>
      <c r="AOW60" s="672"/>
      <c r="AOX60" s="672"/>
      <c r="AOY60" s="672"/>
      <c r="AOZ60" s="672"/>
      <c r="APA60" s="672"/>
      <c r="APB60" s="672"/>
      <c r="APC60" s="672"/>
      <c r="APD60" s="672"/>
      <c r="APE60" s="672"/>
      <c r="APF60" s="672"/>
      <c r="APG60" s="672"/>
      <c r="APH60" s="672"/>
      <c r="API60" s="672"/>
      <c r="APJ60" s="672"/>
      <c r="APK60" s="672"/>
      <c r="APL60" s="672"/>
      <c r="APM60" s="672"/>
      <c r="APN60" s="672"/>
      <c r="APO60" s="672"/>
      <c r="APP60" s="672"/>
      <c r="APQ60" s="672"/>
      <c r="APR60" s="672"/>
      <c r="APS60" s="672"/>
      <c r="APT60" s="672"/>
      <c r="APU60" s="672"/>
      <c r="APV60" s="672"/>
      <c r="APW60" s="672"/>
      <c r="APX60" s="672"/>
      <c r="APY60" s="672"/>
      <c r="APZ60" s="672"/>
      <c r="AQA60" s="672"/>
      <c r="AQB60" s="672"/>
      <c r="AQC60" s="672"/>
      <c r="AQD60" s="672"/>
      <c r="AQE60" s="672"/>
      <c r="AQF60" s="672"/>
      <c r="AQG60" s="672"/>
      <c r="AQH60" s="672"/>
      <c r="AQI60" s="672"/>
      <c r="AQJ60" s="672"/>
      <c r="AQK60" s="672"/>
      <c r="AQL60" s="672"/>
      <c r="AQM60" s="672"/>
      <c r="AQN60" s="672"/>
      <c r="AQO60" s="672"/>
      <c r="AQP60" s="672"/>
      <c r="AQQ60" s="672"/>
      <c r="AQR60" s="672"/>
      <c r="AQS60" s="672"/>
      <c r="AQT60" s="672"/>
      <c r="AQU60" s="672"/>
      <c r="AQV60" s="672"/>
      <c r="AQW60" s="672"/>
      <c r="AQX60" s="672"/>
      <c r="AQY60" s="672"/>
      <c r="AQZ60" s="672"/>
      <c r="ARA60" s="672"/>
      <c r="ARB60" s="672"/>
      <c r="ARC60" s="672"/>
      <c r="ARD60" s="672"/>
      <c r="ARE60" s="672"/>
      <c r="ARF60" s="672"/>
      <c r="ARG60" s="672"/>
      <c r="ARH60" s="672"/>
      <c r="ARI60" s="672"/>
      <c r="ARJ60" s="672"/>
      <c r="ARK60" s="672"/>
      <c r="ARL60" s="672"/>
      <c r="ARM60" s="672"/>
      <c r="ARN60" s="672"/>
      <c r="ARO60" s="672"/>
      <c r="ARP60" s="672"/>
      <c r="ARQ60" s="672"/>
      <c r="ARR60" s="672"/>
      <c r="ARS60" s="672"/>
      <c r="ART60" s="672"/>
      <c r="ARU60" s="672"/>
      <c r="ARV60" s="672"/>
      <c r="ARW60" s="672"/>
      <c r="ARX60" s="672"/>
      <c r="ARY60" s="672"/>
      <c r="ARZ60" s="672"/>
      <c r="ASA60" s="672"/>
      <c r="ASB60" s="672"/>
      <c r="ASC60" s="672"/>
      <c r="ASD60" s="672"/>
      <c r="ASE60" s="672"/>
      <c r="ASF60" s="672"/>
      <c r="ASG60" s="672"/>
      <c r="ASH60" s="672"/>
      <c r="ASI60" s="672"/>
      <c r="ASJ60" s="672"/>
      <c r="ASK60" s="672"/>
      <c r="ASL60" s="672"/>
      <c r="ASM60" s="672"/>
      <c r="ASN60" s="672"/>
      <c r="ASO60" s="672"/>
      <c r="ASP60" s="672"/>
      <c r="ASQ60" s="672"/>
      <c r="ASR60" s="672"/>
      <c r="ASS60" s="672"/>
      <c r="AST60" s="672"/>
      <c r="ASU60" s="672"/>
      <c r="ASV60" s="672"/>
      <c r="ASW60" s="672"/>
      <c r="ASX60" s="672"/>
      <c r="ASY60" s="672"/>
      <c r="ASZ60" s="672"/>
      <c r="ATA60" s="672"/>
      <c r="ATB60" s="672"/>
      <c r="ATC60" s="672"/>
      <c r="ATD60" s="672"/>
      <c r="ATE60" s="672"/>
      <c r="ATF60" s="672"/>
      <c r="ATG60" s="672"/>
      <c r="ATH60" s="672"/>
      <c r="ATI60" s="672"/>
      <c r="ATJ60" s="672"/>
      <c r="ATK60" s="672"/>
      <c r="ATL60" s="672"/>
      <c r="ATM60" s="672"/>
      <c r="ATN60" s="672"/>
      <c r="ATO60" s="672"/>
      <c r="ATP60" s="672"/>
      <c r="ATQ60" s="672"/>
      <c r="ATR60" s="672"/>
      <c r="ATS60" s="672"/>
      <c r="ATT60" s="672"/>
      <c r="ATU60" s="672"/>
      <c r="ATV60" s="672"/>
      <c r="ATW60" s="672"/>
      <c r="ATX60" s="672"/>
      <c r="ATY60" s="672"/>
      <c r="ATZ60" s="672"/>
      <c r="AUA60" s="672"/>
      <c r="AUB60" s="672"/>
      <c r="AUC60" s="672"/>
      <c r="AUD60" s="672"/>
      <c r="AUE60" s="672"/>
      <c r="AUF60" s="672"/>
      <c r="AUG60" s="672"/>
      <c r="AUH60" s="672"/>
      <c r="AUI60" s="672"/>
      <c r="AUJ60" s="672"/>
      <c r="AUK60" s="672"/>
      <c r="AUL60" s="672"/>
      <c r="AUM60" s="672"/>
      <c r="AUN60" s="672"/>
      <c r="AUO60" s="672"/>
      <c r="AUP60" s="672"/>
      <c r="AUQ60" s="672"/>
      <c r="AUR60" s="672"/>
      <c r="AUS60" s="672"/>
      <c r="AUT60" s="672"/>
      <c r="AUU60" s="672"/>
      <c r="AUV60" s="672"/>
      <c r="AUW60" s="672"/>
      <c r="AUX60" s="672"/>
      <c r="AUY60" s="672"/>
      <c r="AUZ60" s="672"/>
      <c r="AVA60" s="672"/>
      <c r="AVB60" s="672"/>
      <c r="AVC60" s="672"/>
      <c r="AVD60" s="672"/>
      <c r="AVE60" s="672"/>
      <c r="AVF60" s="672"/>
      <c r="AVG60" s="672"/>
      <c r="AVH60" s="672"/>
      <c r="AVI60" s="672"/>
      <c r="AVJ60" s="672"/>
      <c r="AVK60" s="672"/>
      <c r="AVL60" s="672"/>
      <c r="AVM60" s="672"/>
      <c r="AVN60" s="672"/>
      <c r="AVO60" s="672"/>
      <c r="AVP60" s="672"/>
      <c r="AVQ60" s="672"/>
      <c r="AVR60" s="672"/>
      <c r="AVS60" s="672"/>
      <c r="AVT60" s="672"/>
      <c r="AVU60" s="672"/>
      <c r="AVV60" s="672"/>
      <c r="AVW60" s="672"/>
      <c r="AVX60" s="672"/>
      <c r="AVY60" s="672"/>
      <c r="AVZ60" s="672"/>
      <c r="AWA60" s="672"/>
      <c r="AWB60" s="672"/>
      <c r="AWC60" s="672"/>
      <c r="AWD60" s="672"/>
      <c r="AWE60" s="672"/>
      <c r="AWF60" s="672"/>
      <c r="AWG60" s="672"/>
      <c r="AWH60" s="672"/>
      <c r="AWI60" s="672"/>
      <c r="AWJ60" s="672"/>
      <c r="AWK60" s="672"/>
      <c r="AWL60" s="672"/>
      <c r="AWM60" s="672"/>
      <c r="AWN60" s="672"/>
      <c r="AWO60" s="672"/>
      <c r="AWP60" s="672"/>
      <c r="AWQ60" s="672"/>
      <c r="AWR60" s="672"/>
      <c r="AWS60" s="672"/>
      <c r="AWT60" s="672"/>
      <c r="AWU60" s="672"/>
      <c r="AWV60" s="672"/>
      <c r="AWW60" s="672"/>
      <c r="AWX60" s="672"/>
      <c r="AWY60" s="672"/>
      <c r="AWZ60" s="672"/>
      <c r="AXA60" s="672"/>
      <c r="AXB60" s="672"/>
      <c r="AXC60" s="672"/>
      <c r="AXD60" s="672"/>
      <c r="AXE60" s="672"/>
      <c r="AXF60" s="672"/>
      <c r="AXG60" s="672"/>
      <c r="AXH60" s="672"/>
      <c r="AXI60" s="672"/>
      <c r="AXJ60" s="672"/>
      <c r="AXK60" s="672"/>
      <c r="AXL60" s="672"/>
      <c r="AXM60" s="672"/>
      <c r="AXN60" s="672"/>
      <c r="AXO60" s="672"/>
      <c r="AXP60" s="672"/>
      <c r="AXQ60" s="672"/>
      <c r="AXR60" s="672"/>
      <c r="AXS60" s="672"/>
      <c r="AXT60" s="672"/>
      <c r="AXU60" s="672"/>
      <c r="AXV60" s="672"/>
      <c r="AXW60" s="672"/>
      <c r="AXX60" s="672"/>
      <c r="AXY60" s="672"/>
      <c r="AXZ60" s="672"/>
      <c r="AYA60" s="672"/>
      <c r="AYB60" s="672"/>
      <c r="AYC60" s="672"/>
      <c r="AYD60" s="672"/>
      <c r="AYE60" s="672"/>
      <c r="AYF60" s="672"/>
      <c r="AYG60" s="672"/>
      <c r="AYH60" s="672"/>
      <c r="AYI60" s="672"/>
      <c r="AYJ60" s="672"/>
      <c r="AYK60" s="672"/>
      <c r="AYL60" s="672"/>
      <c r="AYM60" s="672"/>
      <c r="AYN60" s="672"/>
      <c r="AYO60" s="672"/>
      <c r="AYP60" s="672"/>
      <c r="AYQ60" s="672"/>
      <c r="AYR60" s="672"/>
      <c r="AYS60" s="672"/>
      <c r="AYT60" s="672"/>
      <c r="AYU60" s="672"/>
      <c r="AYV60" s="672"/>
      <c r="AYW60" s="672"/>
      <c r="AYX60" s="672"/>
      <c r="AYY60" s="672"/>
      <c r="AYZ60" s="672"/>
      <c r="AZA60" s="672"/>
      <c r="AZB60" s="672"/>
      <c r="AZC60" s="672"/>
      <c r="AZD60" s="672"/>
      <c r="AZE60" s="672"/>
      <c r="AZF60" s="672"/>
      <c r="AZG60" s="672"/>
      <c r="AZH60" s="672"/>
      <c r="AZI60" s="672"/>
      <c r="AZJ60" s="672"/>
      <c r="AZK60" s="672"/>
      <c r="AZL60" s="672"/>
      <c r="AZM60" s="672"/>
      <c r="AZN60" s="672"/>
      <c r="AZO60" s="672"/>
      <c r="AZP60" s="672"/>
      <c r="AZQ60" s="672"/>
      <c r="AZR60" s="672"/>
      <c r="AZS60" s="672"/>
      <c r="AZT60" s="672"/>
      <c r="AZU60" s="672"/>
      <c r="AZV60" s="672"/>
      <c r="AZW60" s="672"/>
      <c r="AZX60" s="672"/>
      <c r="AZY60" s="672"/>
      <c r="AZZ60" s="672"/>
      <c r="BAA60" s="672"/>
      <c r="BAB60" s="672"/>
      <c r="BAC60" s="672"/>
      <c r="BAD60" s="672"/>
      <c r="BAE60" s="672"/>
      <c r="BAF60" s="672"/>
      <c r="BAG60" s="672"/>
      <c r="BAH60" s="672"/>
      <c r="BAI60" s="672"/>
      <c r="BAJ60" s="672"/>
      <c r="BAK60" s="672"/>
      <c r="BAL60" s="672"/>
      <c r="BAM60" s="672"/>
      <c r="BAN60" s="672"/>
      <c r="BAO60" s="672"/>
      <c r="BAP60" s="672"/>
      <c r="BAQ60" s="672"/>
      <c r="BAR60" s="672"/>
      <c r="BAS60" s="672"/>
      <c r="BAT60" s="672"/>
      <c r="BAU60" s="672"/>
      <c r="BAV60" s="672"/>
      <c r="BAW60" s="672"/>
      <c r="BAX60" s="672"/>
      <c r="BAY60" s="672"/>
      <c r="BAZ60" s="672"/>
      <c r="BBA60" s="672"/>
      <c r="BBB60" s="672"/>
      <c r="BBC60" s="672"/>
      <c r="BBD60" s="672"/>
      <c r="BBE60" s="672"/>
      <c r="BBF60" s="672"/>
      <c r="BBG60" s="672"/>
      <c r="BBH60" s="672"/>
      <c r="BBI60" s="672"/>
      <c r="BBJ60" s="672"/>
      <c r="BBK60" s="672"/>
      <c r="BBL60" s="672"/>
      <c r="BBM60" s="672"/>
      <c r="BBN60" s="672"/>
      <c r="BBO60" s="672"/>
      <c r="BBP60" s="672"/>
      <c r="BBQ60" s="672"/>
      <c r="BBR60" s="672"/>
      <c r="BBS60" s="672"/>
      <c r="BBT60" s="672"/>
      <c r="BBU60" s="672"/>
      <c r="BBV60" s="672"/>
      <c r="BBW60" s="672"/>
      <c r="BBX60" s="672"/>
      <c r="BBY60" s="672"/>
      <c r="BBZ60" s="672"/>
      <c r="BCA60" s="672"/>
      <c r="BCB60" s="672"/>
      <c r="BCC60" s="672"/>
      <c r="BCD60" s="672"/>
      <c r="BCE60" s="672"/>
      <c r="BCF60" s="672"/>
      <c r="BCG60" s="672"/>
      <c r="BCH60" s="672"/>
      <c r="BCI60" s="672"/>
      <c r="BCJ60" s="672"/>
      <c r="BCK60" s="672"/>
      <c r="BCL60" s="672"/>
      <c r="BCM60" s="672"/>
      <c r="BCN60" s="672"/>
      <c r="BCO60" s="672"/>
      <c r="BCP60" s="672"/>
      <c r="BCQ60" s="672"/>
      <c r="BCR60" s="672"/>
      <c r="BCS60" s="672"/>
      <c r="BCT60" s="672"/>
      <c r="BCU60" s="672"/>
      <c r="BCV60" s="672"/>
      <c r="BCW60" s="672"/>
      <c r="BCX60" s="672"/>
      <c r="BCY60" s="672"/>
      <c r="BCZ60" s="672"/>
      <c r="BDA60" s="672"/>
      <c r="BDB60" s="672"/>
      <c r="BDC60" s="672"/>
      <c r="BDD60" s="672"/>
      <c r="BDE60" s="672"/>
      <c r="BDF60" s="672"/>
      <c r="BDG60" s="672"/>
      <c r="BDH60" s="672"/>
      <c r="BDI60" s="672"/>
      <c r="BDJ60" s="672"/>
      <c r="BDK60" s="672"/>
      <c r="BDL60" s="672"/>
      <c r="BDM60" s="672"/>
      <c r="BDN60" s="672"/>
      <c r="BDO60" s="672"/>
      <c r="BDP60" s="672"/>
      <c r="BDQ60" s="672"/>
      <c r="BDR60" s="672"/>
      <c r="BDS60" s="672"/>
      <c r="BDT60" s="672"/>
      <c r="BDU60" s="672"/>
      <c r="BDV60" s="672"/>
      <c r="BDW60" s="672"/>
      <c r="BDX60" s="672"/>
      <c r="BDY60" s="672"/>
      <c r="BDZ60" s="672"/>
      <c r="BEA60" s="672"/>
      <c r="BEB60" s="672"/>
      <c r="BEC60" s="672"/>
      <c r="BED60" s="672"/>
      <c r="BEE60" s="672"/>
      <c r="BEF60" s="672"/>
      <c r="BEG60" s="672"/>
      <c r="BEH60" s="672"/>
      <c r="BEI60" s="672"/>
      <c r="BEJ60" s="672"/>
      <c r="BEK60" s="672"/>
      <c r="BEL60" s="672"/>
      <c r="BEM60" s="672"/>
      <c r="BEN60" s="672"/>
      <c r="BEO60" s="672"/>
      <c r="BEP60" s="672"/>
      <c r="BEQ60" s="672"/>
      <c r="BER60" s="672"/>
      <c r="BES60" s="672"/>
      <c r="BET60" s="672"/>
      <c r="BEU60" s="672"/>
      <c r="BEV60" s="672"/>
      <c r="BEW60" s="672"/>
      <c r="BEX60" s="672"/>
      <c r="BEY60" s="672"/>
      <c r="BEZ60" s="672"/>
      <c r="BFA60" s="672"/>
      <c r="BFB60" s="672"/>
      <c r="BFC60" s="672"/>
      <c r="BFD60" s="672"/>
      <c r="BFE60" s="672"/>
      <c r="BFF60" s="672"/>
      <c r="BFG60" s="672"/>
      <c r="BFH60" s="672"/>
      <c r="BFI60" s="672"/>
      <c r="BFJ60" s="672"/>
      <c r="BFK60" s="672"/>
      <c r="BFL60" s="672"/>
      <c r="BFM60" s="672"/>
      <c r="BFN60" s="672"/>
      <c r="BFO60" s="672"/>
      <c r="BFP60" s="672"/>
      <c r="BFQ60" s="672"/>
      <c r="BFR60" s="672"/>
      <c r="BFS60" s="672"/>
      <c r="BFT60" s="672"/>
      <c r="BFU60" s="672"/>
      <c r="BFV60" s="672"/>
      <c r="BFW60" s="672"/>
      <c r="BFX60" s="672"/>
      <c r="BFY60" s="672"/>
      <c r="BFZ60" s="672"/>
      <c r="BGA60" s="672"/>
      <c r="BGB60" s="672"/>
      <c r="BGC60" s="672"/>
      <c r="BGD60" s="672"/>
      <c r="BGE60" s="672"/>
      <c r="BGF60" s="672"/>
      <c r="BGG60" s="672"/>
      <c r="BGH60" s="672"/>
      <c r="BGI60" s="672"/>
      <c r="BGJ60" s="672"/>
      <c r="BGK60" s="672"/>
      <c r="BGL60" s="672"/>
      <c r="BGM60" s="672"/>
      <c r="BGN60" s="672"/>
      <c r="BGO60" s="672"/>
      <c r="BGP60" s="672"/>
      <c r="BGQ60" s="672"/>
      <c r="BGR60" s="672"/>
      <c r="BGS60" s="672"/>
      <c r="BGT60" s="672"/>
      <c r="BGU60" s="672"/>
      <c r="BGV60" s="672"/>
      <c r="BGW60" s="672"/>
      <c r="BGX60" s="672"/>
      <c r="BGY60" s="672"/>
      <c r="BGZ60" s="672"/>
      <c r="BHA60" s="672"/>
      <c r="BHB60" s="672"/>
      <c r="BHC60" s="672"/>
      <c r="BHD60" s="672"/>
      <c r="BHE60" s="672"/>
      <c r="BHF60" s="672"/>
      <c r="BHG60" s="672"/>
      <c r="BHH60" s="672"/>
      <c r="BHI60" s="672"/>
      <c r="BHJ60" s="672"/>
      <c r="BHK60" s="672"/>
      <c r="BHL60" s="672"/>
      <c r="BHM60" s="672"/>
      <c r="BHN60" s="672"/>
      <c r="BHO60" s="672"/>
      <c r="BHP60" s="672"/>
      <c r="BHQ60" s="672"/>
      <c r="BHR60" s="672"/>
      <c r="BHS60" s="672"/>
      <c r="BHT60" s="672"/>
      <c r="BHU60" s="672"/>
      <c r="BHV60" s="672"/>
      <c r="BHW60" s="672"/>
      <c r="BHX60" s="672"/>
      <c r="BHY60" s="672"/>
      <c r="BHZ60" s="672"/>
      <c r="BIA60" s="672"/>
      <c r="BIB60" s="672"/>
      <c r="BIC60" s="672"/>
      <c r="BID60" s="672"/>
      <c r="BIE60" s="672"/>
      <c r="BIF60" s="672"/>
      <c r="BIG60" s="672"/>
      <c r="BIH60" s="672"/>
      <c r="BII60" s="672"/>
      <c r="BIJ60" s="672"/>
      <c r="BIK60" s="672"/>
      <c r="BIL60" s="672"/>
      <c r="BIM60" s="672"/>
      <c r="BIN60" s="672"/>
      <c r="BIO60" s="672"/>
      <c r="BIP60" s="672"/>
      <c r="BIQ60" s="672"/>
      <c r="BIR60" s="672"/>
      <c r="BIS60" s="672"/>
      <c r="BIT60" s="672"/>
      <c r="BIU60" s="672"/>
      <c r="BIV60" s="672"/>
      <c r="BIW60" s="672"/>
      <c r="BIX60" s="672"/>
      <c r="BIY60" s="672"/>
      <c r="BIZ60" s="672"/>
      <c r="BJA60" s="672"/>
      <c r="BJB60" s="672"/>
      <c r="BJC60" s="672"/>
      <c r="BJD60" s="672"/>
      <c r="BJE60" s="672"/>
      <c r="BJF60" s="672"/>
      <c r="BJG60" s="672"/>
      <c r="BJH60" s="672"/>
      <c r="BJI60" s="672"/>
      <c r="BJJ60" s="672"/>
      <c r="BJK60" s="672"/>
      <c r="BJL60" s="672"/>
      <c r="BJM60" s="672"/>
      <c r="BJN60" s="672"/>
      <c r="BJO60" s="672"/>
      <c r="BJP60" s="672"/>
      <c r="BJQ60" s="672"/>
      <c r="BJR60" s="672"/>
      <c r="BJS60" s="672"/>
      <c r="BJT60" s="672"/>
      <c r="BJU60" s="672"/>
      <c r="BJV60" s="672"/>
      <c r="BJW60" s="672"/>
      <c r="BJX60" s="672"/>
      <c r="BJY60" s="672"/>
      <c r="BJZ60" s="672"/>
      <c r="BKA60" s="672"/>
      <c r="BKB60" s="672"/>
      <c r="BKC60" s="672"/>
      <c r="BKD60" s="672"/>
      <c r="BKE60" s="672"/>
      <c r="BKF60" s="672"/>
      <c r="BKG60" s="672"/>
      <c r="BKH60" s="672"/>
      <c r="BKI60" s="672"/>
      <c r="BKJ60" s="672"/>
      <c r="BKK60" s="672"/>
      <c r="BKL60" s="672"/>
      <c r="BKM60" s="672"/>
      <c r="BKN60" s="672"/>
      <c r="BKO60" s="672"/>
      <c r="BKP60" s="672"/>
      <c r="BKQ60" s="672"/>
      <c r="BKR60" s="672"/>
      <c r="BKS60" s="672"/>
      <c r="BKT60" s="672"/>
      <c r="BKU60" s="672"/>
      <c r="BKV60" s="672"/>
      <c r="BKW60" s="672"/>
      <c r="BKX60" s="672"/>
      <c r="BKY60" s="672"/>
      <c r="BKZ60" s="672"/>
      <c r="BLA60" s="672"/>
      <c r="BLB60" s="672"/>
      <c r="BLC60" s="672"/>
      <c r="BLD60" s="672"/>
      <c r="BLE60" s="672"/>
      <c r="BLF60" s="672"/>
      <c r="BLG60" s="672"/>
      <c r="BLH60" s="672"/>
      <c r="BLI60" s="672"/>
      <c r="BLJ60" s="672"/>
      <c r="BLK60" s="672"/>
      <c r="BLL60" s="672"/>
      <c r="BLM60" s="672"/>
      <c r="BLN60" s="672"/>
      <c r="BLO60" s="672"/>
      <c r="BLP60" s="672"/>
      <c r="BLQ60" s="672"/>
      <c r="BLR60" s="672"/>
      <c r="BLS60" s="672"/>
      <c r="BLT60" s="672"/>
      <c r="BLU60" s="672"/>
      <c r="BLV60" s="672"/>
      <c r="BLW60" s="672"/>
      <c r="BLX60" s="672"/>
      <c r="BLY60" s="672"/>
      <c r="BLZ60" s="672"/>
      <c r="BMA60" s="672"/>
      <c r="BMB60" s="672"/>
      <c r="BMC60" s="672"/>
      <c r="BMD60" s="672"/>
      <c r="BME60" s="672"/>
      <c r="BMF60" s="672"/>
      <c r="BMG60" s="672"/>
      <c r="BMH60" s="672"/>
      <c r="BMI60" s="672"/>
      <c r="BMJ60" s="672"/>
      <c r="BMK60" s="672"/>
      <c r="BML60" s="672"/>
      <c r="BMM60" s="672"/>
      <c r="BMN60" s="672"/>
      <c r="BMO60" s="672"/>
      <c r="BMP60" s="672"/>
      <c r="BMQ60" s="672"/>
      <c r="BMR60" s="672"/>
      <c r="BMS60" s="672"/>
      <c r="BMT60" s="672"/>
      <c r="BMU60" s="672"/>
      <c r="BMV60" s="672"/>
      <c r="BMW60" s="672"/>
      <c r="BMX60" s="672"/>
      <c r="BMY60" s="672"/>
      <c r="BMZ60" s="672"/>
      <c r="BNA60" s="672"/>
      <c r="BNB60" s="672"/>
      <c r="BNC60" s="672"/>
      <c r="BND60" s="672"/>
      <c r="BNE60" s="672"/>
      <c r="BNF60" s="672"/>
      <c r="BNG60" s="672"/>
      <c r="BNH60" s="672"/>
      <c r="BNI60" s="672"/>
      <c r="BNJ60" s="672"/>
      <c r="BNK60" s="672"/>
      <c r="BNL60" s="672"/>
      <c r="BNM60" s="672"/>
      <c r="BNN60" s="672"/>
      <c r="BNO60" s="672"/>
      <c r="BNP60" s="672"/>
      <c r="BNQ60" s="672"/>
      <c r="BNR60" s="672"/>
      <c r="BNS60" s="672"/>
      <c r="BNT60" s="672"/>
      <c r="BNU60" s="672"/>
      <c r="BNV60" s="672"/>
      <c r="BNW60" s="672"/>
      <c r="BNX60" s="672"/>
      <c r="BNY60" s="672"/>
      <c r="BNZ60" s="672"/>
      <c r="BOA60" s="672"/>
      <c r="BOB60" s="672"/>
      <c r="BOC60" s="672"/>
      <c r="BOD60" s="672"/>
      <c r="BOE60" s="672"/>
      <c r="BOF60" s="672"/>
      <c r="BOG60" s="672"/>
      <c r="BOH60" s="672"/>
      <c r="BOI60" s="672"/>
      <c r="BOJ60" s="672"/>
      <c r="BOK60" s="672"/>
      <c r="BOL60" s="672"/>
      <c r="BOM60" s="672"/>
      <c r="BON60" s="672"/>
      <c r="BOO60" s="672"/>
      <c r="BOP60" s="672"/>
      <c r="BOQ60" s="672"/>
      <c r="BOR60" s="672"/>
      <c r="BOS60" s="672"/>
      <c r="BOT60" s="672"/>
      <c r="BOU60" s="672"/>
      <c r="BOV60" s="672"/>
      <c r="BOW60" s="672"/>
      <c r="BOX60" s="672"/>
      <c r="BOY60" s="672"/>
      <c r="BOZ60" s="672"/>
      <c r="BPA60" s="672"/>
      <c r="BPB60" s="672"/>
      <c r="BPC60" s="672"/>
      <c r="BPD60" s="672"/>
      <c r="BPE60" s="672"/>
      <c r="BPF60" s="672"/>
      <c r="BPG60" s="672"/>
      <c r="BPH60" s="672"/>
      <c r="BPI60" s="672"/>
      <c r="BPJ60" s="672"/>
      <c r="BPK60" s="672"/>
      <c r="BPL60" s="672"/>
      <c r="BPM60" s="672"/>
      <c r="BPN60" s="672"/>
      <c r="BPO60" s="672"/>
      <c r="BPP60" s="672"/>
      <c r="BPQ60" s="672"/>
      <c r="BPR60" s="672"/>
      <c r="BPS60" s="672"/>
      <c r="BPT60" s="672"/>
      <c r="BPU60" s="672"/>
      <c r="BPV60" s="672"/>
      <c r="BPW60" s="672"/>
      <c r="BPX60" s="672"/>
      <c r="BPY60" s="672"/>
      <c r="BPZ60" s="672"/>
      <c r="BQA60" s="672"/>
      <c r="BQB60" s="672"/>
      <c r="BQC60" s="672"/>
      <c r="BQD60" s="672"/>
      <c r="BQE60" s="672"/>
      <c r="BQF60" s="672"/>
      <c r="BQG60" s="672"/>
      <c r="BQH60" s="672"/>
      <c r="BQI60" s="672"/>
      <c r="BQJ60" s="672"/>
      <c r="BQK60" s="672"/>
      <c r="BQL60" s="672"/>
      <c r="BQM60" s="672"/>
      <c r="BQN60" s="672"/>
      <c r="BQO60" s="672"/>
      <c r="BQP60" s="672"/>
      <c r="BQQ60" s="672"/>
      <c r="BQR60" s="672"/>
      <c r="BQS60" s="672"/>
      <c r="BQT60" s="672"/>
      <c r="BQU60" s="672"/>
      <c r="BQV60" s="672"/>
      <c r="BQW60" s="672"/>
      <c r="BQX60" s="672"/>
      <c r="BQY60" s="672"/>
      <c r="BQZ60" s="672"/>
      <c r="BRA60" s="672"/>
      <c r="BRB60" s="672"/>
      <c r="BRC60" s="672"/>
      <c r="BRD60" s="672"/>
      <c r="BRE60" s="672"/>
      <c r="BRF60" s="672"/>
      <c r="BRG60" s="672"/>
      <c r="BRH60" s="672"/>
      <c r="BRI60" s="672"/>
      <c r="BRJ60" s="672"/>
      <c r="BRK60" s="672"/>
      <c r="BRL60" s="672"/>
      <c r="BRM60" s="672"/>
      <c r="BRN60" s="672"/>
      <c r="BRO60" s="672"/>
      <c r="BRP60" s="672"/>
      <c r="BRQ60" s="672"/>
      <c r="BRR60" s="672"/>
      <c r="BRS60" s="672"/>
      <c r="BRT60" s="672"/>
      <c r="BRU60" s="672"/>
      <c r="BRV60" s="672"/>
      <c r="BRW60" s="672"/>
      <c r="BRX60" s="672"/>
      <c r="BRY60" s="672"/>
      <c r="BRZ60" s="672"/>
      <c r="BSA60" s="672"/>
      <c r="BSB60" s="672"/>
      <c r="BSC60" s="672"/>
      <c r="BSD60" s="672"/>
      <c r="BSE60" s="672"/>
      <c r="BSF60" s="672"/>
      <c r="BSG60" s="672"/>
      <c r="BSH60" s="672"/>
      <c r="BSI60" s="672"/>
      <c r="BSJ60" s="672"/>
      <c r="BSK60" s="672"/>
      <c r="BSL60" s="672"/>
      <c r="BSM60" s="672"/>
      <c r="BSN60" s="672"/>
      <c r="BSO60" s="672"/>
      <c r="BSP60" s="672"/>
      <c r="BSQ60" s="672"/>
      <c r="BSR60" s="672"/>
      <c r="BSS60" s="672"/>
      <c r="BST60" s="672"/>
      <c r="BSU60" s="672"/>
      <c r="BSV60" s="672"/>
      <c r="BSW60" s="672"/>
      <c r="BSX60" s="672"/>
      <c r="BSY60" s="672"/>
      <c r="BSZ60" s="672"/>
      <c r="BTA60" s="672"/>
      <c r="BTB60" s="672"/>
      <c r="BTC60" s="672"/>
      <c r="BTD60" s="672"/>
      <c r="BTE60" s="672"/>
      <c r="BTF60" s="672"/>
      <c r="BTG60" s="672"/>
      <c r="BTH60" s="672"/>
      <c r="BTI60" s="672"/>
      <c r="BTJ60" s="672"/>
      <c r="BTK60" s="672"/>
      <c r="BTL60" s="672"/>
      <c r="BTM60" s="672"/>
      <c r="BTN60" s="672"/>
      <c r="BTO60" s="672"/>
      <c r="BTP60" s="672"/>
      <c r="BTQ60" s="672"/>
      <c r="BTR60" s="672"/>
      <c r="BTS60" s="672"/>
      <c r="BTT60" s="672"/>
      <c r="BTU60" s="672"/>
      <c r="BTV60" s="672"/>
      <c r="BTW60" s="672"/>
      <c r="BTX60" s="672"/>
      <c r="BTY60" s="672"/>
      <c r="BTZ60" s="672"/>
      <c r="BUA60" s="672"/>
      <c r="BUB60" s="672"/>
      <c r="BUC60" s="672"/>
      <c r="BUD60" s="672"/>
      <c r="BUE60" s="672"/>
      <c r="BUF60" s="672"/>
      <c r="BUG60" s="672"/>
      <c r="BUH60" s="672"/>
      <c r="BUI60" s="672"/>
      <c r="BUJ60" s="672"/>
      <c r="BUK60" s="672"/>
      <c r="BUL60" s="672"/>
      <c r="BUM60" s="672"/>
      <c r="BUN60" s="672"/>
      <c r="BUO60" s="672"/>
      <c r="BUP60" s="672"/>
      <c r="BUQ60" s="672"/>
      <c r="BUR60" s="672"/>
      <c r="BUS60" s="672"/>
      <c r="BUT60" s="672"/>
      <c r="BUU60" s="672"/>
      <c r="BUV60" s="672"/>
      <c r="BUW60" s="672"/>
      <c r="BUX60" s="672"/>
      <c r="BUY60" s="672"/>
      <c r="BUZ60" s="672"/>
      <c r="BVA60" s="672"/>
      <c r="BVB60" s="672"/>
      <c r="BVC60" s="672"/>
      <c r="BVD60" s="672"/>
      <c r="BVE60" s="672"/>
      <c r="BVF60" s="672"/>
      <c r="BVG60" s="672"/>
      <c r="BVH60" s="672"/>
      <c r="BVI60" s="672"/>
      <c r="BVJ60" s="672"/>
      <c r="BVK60" s="672"/>
      <c r="BVL60" s="672"/>
      <c r="BVM60" s="672"/>
      <c r="BVN60" s="672"/>
      <c r="BVO60" s="672"/>
      <c r="BVP60" s="672"/>
      <c r="BVQ60" s="672"/>
      <c r="BVR60" s="672"/>
      <c r="BVS60" s="672"/>
      <c r="BVT60" s="672"/>
      <c r="BVU60" s="672"/>
      <c r="BVV60" s="672"/>
      <c r="BVW60" s="672"/>
      <c r="BVX60" s="672"/>
      <c r="BVY60" s="672"/>
      <c r="BVZ60" s="672"/>
      <c r="BWA60" s="672"/>
      <c r="BWB60" s="672"/>
      <c r="BWC60" s="672"/>
      <c r="BWD60" s="672"/>
      <c r="BWE60" s="672"/>
      <c r="BWF60" s="672"/>
      <c r="BWG60" s="672"/>
      <c r="BWH60" s="672"/>
      <c r="BWI60" s="672"/>
      <c r="BWJ60" s="672"/>
      <c r="BWK60" s="672"/>
      <c r="BWL60" s="672"/>
      <c r="BWM60" s="672"/>
      <c r="BWN60" s="672"/>
      <c r="BWO60" s="672"/>
      <c r="BWP60" s="672"/>
      <c r="BWQ60" s="672"/>
      <c r="BWR60" s="672"/>
      <c r="BWS60" s="672"/>
      <c r="BWT60" s="672"/>
      <c r="BWU60" s="672"/>
      <c r="BWV60" s="672"/>
      <c r="BWW60" s="672"/>
      <c r="BWX60" s="672"/>
      <c r="BWY60" s="672"/>
      <c r="BWZ60" s="672"/>
      <c r="BXA60" s="672"/>
      <c r="BXB60" s="672"/>
      <c r="BXC60" s="672"/>
      <c r="BXD60" s="672"/>
      <c r="BXE60" s="672"/>
      <c r="BXF60" s="672"/>
      <c r="BXG60" s="672"/>
      <c r="BXH60" s="672"/>
      <c r="BXI60" s="672"/>
      <c r="BXJ60" s="672"/>
      <c r="BXK60" s="672"/>
      <c r="BXL60" s="672"/>
      <c r="BXM60" s="672"/>
      <c r="BXN60" s="672"/>
      <c r="BXO60" s="672"/>
      <c r="BXP60" s="672"/>
      <c r="BXQ60" s="672"/>
      <c r="BXR60" s="672"/>
      <c r="BXS60" s="672"/>
      <c r="BXT60" s="672"/>
      <c r="BXU60" s="672"/>
      <c r="BXV60" s="672"/>
      <c r="BXW60" s="672"/>
      <c r="BXX60" s="672"/>
      <c r="BXY60" s="672"/>
      <c r="BXZ60" s="672"/>
      <c r="BYA60" s="672"/>
      <c r="BYB60" s="672"/>
      <c r="BYC60" s="672"/>
      <c r="BYD60" s="672"/>
      <c r="BYE60" s="672"/>
      <c r="BYF60" s="672"/>
      <c r="BYG60" s="672"/>
      <c r="BYH60" s="672"/>
      <c r="BYI60" s="672"/>
      <c r="BYJ60" s="672"/>
      <c r="BYK60" s="672"/>
      <c r="BYL60" s="672"/>
      <c r="BYM60" s="672"/>
      <c r="BYN60" s="672"/>
      <c r="BYO60" s="672"/>
      <c r="BYP60" s="672"/>
      <c r="BYQ60" s="672"/>
      <c r="BYR60" s="672"/>
      <c r="BYS60" s="672"/>
      <c r="BYT60" s="672"/>
      <c r="BYU60" s="672"/>
      <c r="BYV60" s="672"/>
      <c r="BYW60" s="672"/>
      <c r="BYX60" s="672"/>
      <c r="BYY60" s="672"/>
      <c r="BYZ60" s="672"/>
      <c r="BZA60" s="672"/>
      <c r="BZB60" s="672"/>
      <c r="BZC60" s="672"/>
      <c r="BZD60" s="672"/>
      <c r="BZE60" s="672"/>
      <c r="BZF60" s="672"/>
      <c r="BZG60" s="672"/>
      <c r="BZH60" s="672"/>
      <c r="BZI60" s="672"/>
      <c r="BZJ60" s="672"/>
      <c r="BZK60" s="672"/>
      <c r="BZL60" s="672"/>
      <c r="BZM60" s="672"/>
      <c r="BZN60" s="672"/>
      <c r="BZO60" s="672"/>
      <c r="BZP60" s="672"/>
      <c r="BZQ60" s="672"/>
      <c r="BZR60" s="672"/>
      <c r="BZS60" s="672"/>
      <c r="BZT60" s="672"/>
      <c r="BZU60" s="672"/>
      <c r="BZV60" s="672"/>
      <c r="BZW60" s="672"/>
      <c r="BZX60" s="672"/>
      <c r="BZY60" s="672"/>
      <c r="BZZ60" s="672"/>
      <c r="CAA60" s="672"/>
      <c r="CAB60" s="672"/>
      <c r="CAC60" s="672"/>
      <c r="CAD60" s="672"/>
      <c r="CAE60" s="672"/>
      <c r="CAF60" s="672"/>
      <c r="CAG60" s="672"/>
      <c r="CAH60" s="672"/>
      <c r="CAI60" s="672"/>
      <c r="CAJ60" s="672"/>
      <c r="CAK60" s="672"/>
      <c r="CAL60" s="672"/>
      <c r="CAM60" s="672"/>
      <c r="CAN60" s="672"/>
      <c r="CAO60" s="672"/>
      <c r="CAP60" s="672"/>
      <c r="CAQ60" s="672"/>
      <c r="CAR60" s="672"/>
      <c r="CAS60" s="672"/>
      <c r="CAT60" s="672"/>
      <c r="CAU60" s="672"/>
      <c r="CAV60" s="672"/>
      <c r="CAW60" s="672"/>
      <c r="CAX60" s="672"/>
      <c r="CAY60" s="672"/>
      <c r="CAZ60" s="672"/>
      <c r="CBA60" s="672"/>
      <c r="CBB60" s="672"/>
      <c r="CBC60" s="672"/>
      <c r="CBD60" s="672"/>
      <c r="CBE60" s="672"/>
      <c r="CBF60" s="672"/>
      <c r="CBG60" s="672"/>
      <c r="CBH60" s="672"/>
      <c r="CBI60" s="672"/>
      <c r="CBJ60" s="672"/>
      <c r="CBK60" s="672"/>
      <c r="CBL60" s="672"/>
      <c r="CBM60" s="672"/>
      <c r="CBN60" s="672"/>
      <c r="CBO60" s="672"/>
      <c r="CBP60" s="672"/>
      <c r="CBQ60" s="672"/>
      <c r="CBR60" s="672"/>
      <c r="CBS60" s="672"/>
      <c r="CBT60" s="672"/>
      <c r="CBU60" s="672"/>
      <c r="CBV60" s="672"/>
      <c r="CBW60" s="672"/>
      <c r="CBX60" s="672"/>
      <c r="CBY60" s="672"/>
      <c r="CBZ60" s="672"/>
      <c r="CCA60" s="672"/>
      <c r="CCB60" s="672"/>
      <c r="CCC60" s="672"/>
      <c r="CCD60" s="672"/>
      <c r="CCE60" s="672"/>
      <c r="CCF60" s="672"/>
      <c r="CCG60" s="672"/>
      <c r="CCH60" s="672"/>
      <c r="CCI60" s="672"/>
      <c r="CCJ60" s="672"/>
      <c r="CCK60" s="672"/>
      <c r="CCL60" s="672"/>
      <c r="CCM60" s="672"/>
      <c r="CCN60" s="672"/>
      <c r="CCO60" s="672"/>
      <c r="CCP60" s="672"/>
      <c r="CCQ60" s="672"/>
      <c r="CCR60" s="672"/>
      <c r="CCS60" s="672"/>
      <c r="CCT60" s="672"/>
      <c r="CCU60" s="672"/>
      <c r="CCV60" s="672"/>
      <c r="CCW60" s="672"/>
      <c r="CCX60" s="672"/>
      <c r="CCY60" s="672"/>
      <c r="CCZ60" s="672"/>
      <c r="CDA60" s="672"/>
      <c r="CDB60" s="672"/>
      <c r="CDC60" s="672"/>
      <c r="CDD60" s="672"/>
      <c r="CDE60" s="672"/>
      <c r="CDF60" s="672"/>
      <c r="CDG60" s="672"/>
      <c r="CDH60" s="672"/>
      <c r="CDI60" s="672"/>
      <c r="CDJ60" s="672"/>
      <c r="CDK60" s="672"/>
      <c r="CDL60" s="672"/>
      <c r="CDM60" s="672"/>
      <c r="CDN60" s="672"/>
      <c r="CDO60" s="672"/>
      <c r="CDP60" s="672"/>
      <c r="CDQ60" s="672"/>
      <c r="CDR60" s="672"/>
      <c r="CDS60" s="672"/>
      <c r="CDT60" s="672"/>
      <c r="CDU60" s="672"/>
      <c r="CDV60" s="672"/>
      <c r="CDW60" s="672"/>
      <c r="CDX60" s="672"/>
      <c r="CDY60" s="672"/>
      <c r="CDZ60" s="672"/>
      <c r="CEA60" s="672"/>
      <c r="CEB60" s="672"/>
      <c r="CEC60" s="672"/>
      <c r="CED60" s="672"/>
      <c r="CEE60" s="672"/>
      <c r="CEF60" s="672"/>
      <c r="CEG60" s="672"/>
      <c r="CEH60" s="672"/>
      <c r="CEI60" s="672"/>
      <c r="CEJ60" s="672"/>
      <c r="CEK60" s="672"/>
      <c r="CEL60" s="672"/>
      <c r="CEM60" s="672"/>
      <c r="CEN60" s="672"/>
      <c r="CEO60" s="672"/>
      <c r="CEP60" s="672"/>
      <c r="CEQ60" s="672"/>
      <c r="CER60" s="672"/>
      <c r="CES60" s="672"/>
      <c r="CET60" s="672"/>
      <c r="CEU60" s="672"/>
      <c r="CEV60" s="672"/>
      <c r="CEW60" s="672"/>
      <c r="CEX60" s="672"/>
      <c r="CEY60" s="672"/>
      <c r="CEZ60" s="672"/>
      <c r="CFA60" s="672"/>
      <c r="CFB60" s="672"/>
      <c r="CFC60" s="672"/>
      <c r="CFD60" s="672"/>
      <c r="CFE60" s="672"/>
      <c r="CFF60" s="672"/>
      <c r="CFG60" s="672"/>
      <c r="CFH60" s="672"/>
      <c r="CFI60" s="672"/>
      <c r="CFJ60" s="672"/>
      <c r="CFK60" s="672"/>
      <c r="CFL60" s="672"/>
      <c r="CFM60" s="672"/>
      <c r="CFN60" s="672"/>
      <c r="CFO60" s="672"/>
      <c r="CFP60" s="672"/>
      <c r="CFQ60" s="672"/>
      <c r="CFR60" s="672"/>
      <c r="CFS60" s="672"/>
      <c r="CFT60" s="672"/>
      <c r="CFU60" s="672"/>
      <c r="CFV60" s="672"/>
      <c r="CFW60" s="672"/>
      <c r="CFX60" s="672"/>
      <c r="CFY60" s="672"/>
      <c r="CFZ60" s="672"/>
      <c r="CGA60" s="672"/>
      <c r="CGB60" s="672"/>
      <c r="CGC60" s="672"/>
      <c r="CGD60" s="672"/>
      <c r="CGE60" s="672"/>
      <c r="CGF60" s="672"/>
      <c r="CGG60" s="672"/>
      <c r="CGH60" s="672"/>
      <c r="CGI60" s="672"/>
      <c r="CGJ60" s="672"/>
      <c r="CGK60" s="672"/>
      <c r="CGL60" s="672"/>
      <c r="CGM60" s="672"/>
      <c r="CGN60" s="672"/>
      <c r="CGO60" s="672"/>
      <c r="CGP60" s="672"/>
      <c r="CGQ60" s="672"/>
      <c r="CGR60" s="672"/>
      <c r="CGS60" s="672"/>
      <c r="CGT60" s="672"/>
      <c r="CGU60" s="672"/>
      <c r="CGV60" s="672"/>
      <c r="CGW60" s="672"/>
      <c r="CGX60" s="672"/>
      <c r="CGY60" s="672"/>
      <c r="CGZ60" s="672"/>
      <c r="CHA60" s="672"/>
      <c r="CHB60" s="672"/>
      <c r="CHC60" s="672"/>
      <c r="CHD60" s="672"/>
      <c r="CHE60" s="672"/>
      <c r="CHF60" s="672"/>
      <c r="CHG60" s="672"/>
      <c r="CHH60" s="672"/>
      <c r="CHI60" s="672"/>
      <c r="CHJ60" s="672"/>
      <c r="CHK60" s="672"/>
      <c r="CHL60" s="672"/>
      <c r="CHM60" s="672"/>
      <c r="CHN60" s="672"/>
      <c r="CHO60" s="672"/>
      <c r="CHP60" s="672"/>
      <c r="CHQ60" s="672"/>
      <c r="CHR60" s="672"/>
      <c r="CHS60" s="672"/>
      <c r="CHT60" s="672"/>
      <c r="CHU60" s="672"/>
      <c r="CHV60" s="672"/>
      <c r="CHW60" s="672"/>
      <c r="CHX60" s="672"/>
      <c r="CHY60" s="672"/>
      <c r="CHZ60" s="672"/>
      <c r="CIA60" s="672"/>
      <c r="CIB60" s="672"/>
      <c r="CIC60" s="672"/>
      <c r="CID60" s="672"/>
      <c r="CIE60" s="672"/>
      <c r="CIF60" s="672"/>
      <c r="CIG60" s="672"/>
      <c r="CIH60" s="672"/>
      <c r="CII60" s="672"/>
      <c r="CIJ60" s="672"/>
      <c r="CIK60" s="672"/>
      <c r="CIL60" s="672"/>
      <c r="CIM60" s="672"/>
      <c r="CIN60" s="672"/>
      <c r="CIO60" s="672"/>
      <c r="CIP60" s="672"/>
      <c r="CIQ60" s="672"/>
      <c r="CIR60" s="672"/>
      <c r="CIS60" s="672"/>
      <c r="CIT60" s="672"/>
      <c r="CIU60" s="672"/>
      <c r="CIV60" s="672"/>
      <c r="CIW60" s="672"/>
      <c r="CIX60" s="672"/>
      <c r="CIY60" s="672"/>
      <c r="CIZ60" s="672"/>
      <c r="CJA60" s="672"/>
      <c r="CJB60" s="672"/>
      <c r="CJC60" s="672"/>
      <c r="CJD60" s="672"/>
      <c r="CJE60" s="672"/>
      <c r="CJF60" s="672"/>
      <c r="CJG60" s="672"/>
      <c r="CJH60" s="672"/>
      <c r="CJI60" s="672"/>
      <c r="CJJ60" s="672"/>
      <c r="CJK60" s="672"/>
      <c r="CJL60" s="672"/>
      <c r="CJM60" s="672"/>
      <c r="CJN60" s="672"/>
      <c r="CJO60" s="672"/>
      <c r="CJP60" s="672"/>
      <c r="CJQ60" s="672"/>
      <c r="CJR60" s="672"/>
      <c r="CJS60" s="672"/>
      <c r="CJT60" s="672"/>
      <c r="CJU60" s="672"/>
      <c r="CJV60" s="672"/>
      <c r="CJW60" s="672"/>
      <c r="CJX60" s="672"/>
      <c r="CJY60" s="672"/>
      <c r="CJZ60" s="672"/>
      <c r="CKA60" s="672"/>
      <c r="CKB60" s="672"/>
      <c r="CKC60" s="672"/>
      <c r="CKD60" s="672"/>
      <c r="CKE60" s="672"/>
      <c r="CKF60" s="672"/>
      <c r="CKG60" s="672"/>
      <c r="CKH60" s="672"/>
      <c r="CKI60" s="672"/>
      <c r="CKJ60" s="672"/>
      <c r="CKK60" s="672"/>
      <c r="CKL60" s="672"/>
      <c r="CKM60" s="672"/>
      <c r="CKN60" s="672"/>
      <c r="CKO60" s="672"/>
      <c r="CKP60" s="672"/>
      <c r="CKQ60" s="672"/>
      <c r="CKR60" s="672"/>
      <c r="CKS60" s="672"/>
      <c r="CKT60" s="672"/>
      <c r="CKU60" s="672"/>
      <c r="CKV60" s="672"/>
      <c r="CKW60" s="672"/>
      <c r="CKX60" s="672"/>
      <c r="CKY60" s="672"/>
      <c r="CKZ60" s="672"/>
      <c r="CLA60" s="672"/>
      <c r="CLB60" s="672"/>
      <c r="CLC60" s="672"/>
      <c r="CLD60" s="672"/>
      <c r="CLE60" s="672"/>
      <c r="CLF60" s="672"/>
      <c r="CLG60" s="672"/>
      <c r="CLH60" s="672"/>
      <c r="CLI60" s="672"/>
      <c r="CLJ60" s="672"/>
      <c r="CLK60" s="672"/>
      <c r="CLL60" s="672"/>
      <c r="CLM60" s="672"/>
      <c r="CLN60" s="672"/>
      <c r="CLO60" s="672"/>
      <c r="CLP60" s="672"/>
      <c r="CLQ60" s="672"/>
      <c r="CLR60" s="672"/>
      <c r="CLS60" s="672"/>
      <c r="CLT60" s="672"/>
      <c r="CLU60" s="672"/>
      <c r="CLV60" s="672"/>
      <c r="CLW60" s="672"/>
      <c r="CLX60" s="672"/>
      <c r="CLY60" s="672"/>
      <c r="CLZ60" s="672"/>
      <c r="CMA60" s="672"/>
      <c r="CMB60" s="672"/>
      <c r="CMC60" s="672"/>
      <c r="CMD60" s="672"/>
      <c r="CME60" s="672"/>
      <c r="CMF60" s="672"/>
      <c r="CMG60" s="672"/>
      <c r="CMH60" s="672"/>
      <c r="CMI60" s="672"/>
      <c r="CMJ60" s="672"/>
      <c r="CMK60" s="672"/>
      <c r="CML60" s="672"/>
      <c r="CMM60" s="672"/>
      <c r="CMN60" s="672"/>
      <c r="CMO60" s="672"/>
      <c r="CMP60" s="672"/>
      <c r="CMQ60" s="672"/>
      <c r="CMR60" s="672"/>
      <c r="CMS60" s="672"/>
      <c r="CMT60" s="672"/>
      <c r="CMU60" s="672"/>
      <c r="CMV60" s="672"/>
      <c r="CMW60" s="672"/>
      <c r="CMX60" s="672"/>
      <c r="CMY60" s="672"/>
      <c r="CMZ60" s="672"/>
      <c r="CNA60" s="672"/>
      <c r="CNB60" s="672"/>
      <c r="CNC60" s="672"/>
      <c r="CND60" s="672"/>
      <c r="CNE60" s="672"/>
      <c r="CNF60" s="672"/>
      <c r="CNG60" s="672"/>
      <c r="CNH60" s="672"/>
      <c r="CNI60" s="672"/>
      <c r="CNJ60" s="672"/>
      <c r="CNK60" s="672"/>
      <c r="CNL60" s="672"/>
      <c r="CNM60" s="672"/>
      <c r="CNN60" s="672"/>
      <c r="CNO60" s="672"/>
      <c r="CNP60" s="672"/>
      <c r="CNQ60" s="672"/>
      <c r="CNR60" s="672"/>
      <c r="CNS60" s="672"/>
      <c r="CNT60" s="672"/>
      <c r="CNU60" s="672"/>
      <c r="CNV60" s="672"/>
      <c r="CNW60" s="672"/>
      <c r="CNX60" s="672"/>
    </row>
    <row r="61" spans="1:2416" s="673" customFormat="1" ht="45.75" customHeight="1" thickTop="1" thickBot="1" x14ac:dyDescent="0.3">
      <c r="A61" s="386"/>
      <c r="B61" s="674" t="s">
        <v>1067</v>
      </c>
      <c r="C61" s="675" t="s">
        <v>1009</v>
      </c>
      <c r="D61" s="918" t="s">
        <v>1456</v>
      </c>
      <c r="E61" s="918"/>
      <c r="F61" s="918"/>
      <c r="G61" s="918"/>
      <c r="H61" s="918"/>
      <c r="I61" s="918"/>
      <c r="J61" s="918"/>
      <c r="K61" s="918"/>
      <c r="L61" s="918"/>
      <c r="M61" s="918"/>
      <c r="N61" s="669"/>
      <c r="O61" s="669"/>
      <c r="P61" s="669"/>
      <c r="Q61" s="668"/>
      <c r="R61" s="669"/>
      <c r="S61" s="669"/>
      <c r="T61" s="669"/>
      <c r="U61" s="668"/>
      <c r="V61" s="669"/>
      <c r="W61" s="669"/>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1"/>
      <c r="BZ61" s="671"/>
      <c r="CA61" s="671"/>
      <c r="CB61" s="671"/>
      <c r="CC61" s="671"/>
      <c r="CD61" s="671"/>
      <c r="CE61" s="671"/>
      <c r="CF61" s="671"/>
      <c r="CG61" s="671"/>
      <c r="CH61" s="671"/>
      <c r="CI61" s="672"/>
      <c r="CJ61" s="672"/>
      <c r="CK61" s="672"/>
      <c r="CL61" s="672"/>
      <c r="CM61" s="672"/>
      <c r="CN61" s="672"/>
      <c r="CO61" s="672"/>
      <c r="CP61" s="672"/>
      <c r="CQ61" s="672"/>
      <c r="CR61" s="672"/>
      <c r="CS61" s="672"/>
      <c r="CT61" s="672"/>
      <c r="CU61" s="672"/>
      <c r="CV61" s="672"/>
      <c r="CW61" s="672"/>
      <c r="CX61" s="672"/>
      <c r="CY61" s="672"/>
      <c r="CZ61" s="672"/>
      <c r="DA61" s="672"/>
      <c r="DB61" s="672"/>
      <c r="DC61" s="672"/>
      <c r="DD61" s="672"/>
      <c r="DE61" s="672"/>
      <c r="DF61" s="672"/>
      <c r="DG61" s="672"/>
      <c r="DH61" s="672"/>
      <c r="DI61" s="672"/>
      <c r="DJ61" s="672"/>
      <c r="DK61" s="672"/>
      <c r="DL61" s="672"/>
      <c r="DM61" s="672"/>
      <c r="DN61" s="672"/>
      <c r="DO61" s="672"/>
      <c r="DP61" s="672"/>
      <c r="DQ61" s="672"/>
      <c r="DR61" s="672"/>
      <c r="DS61" s="672"/>
      <c r="DT61" s="672"/>
      <c r="DU61" s="672"/>
      <c r="DV61" s="672"/>
      <c r="DW61" s="672"/>
      <c r="DX61" s="672"/>
      <c r="DY61" s="672"/>
      <c r="DZ61" s="672"/>
      <c r="EA61" s="672"/>
      <c r="EB61" s="672"/>
      <c r="EC61" s="672"/>
      <c r="ED61" s="672"/>
      <c r="EE61" s="672"/>
      <c r="EF61" s="672"/>
      <c r="EG61" s="672"/>
      <c r="EH61" s="672"/>
      <c r="EI61" s="672"/>
      <c r="EJ61" s="672"/>
      <c r="EK61" s="672"/>
      <c r="EL61" s="672"/>
      <c r="EM61" s="672"/>
      <c r="EN61" s="672"/>
      <c r="EO61" s="672"/>
      <c r="EP61" s="672"/>
      <c r="EQ61" s="672"/>
      <c r="ER61" s="672"/>
      <c r="ES61" s="672"/>
      <c r="ET61" s="672"/>
      <c r="EU61" s="672"/>
      <c r="EV61" s="672"/>
      <c r="EW61" s="672"/>
      <c r="EX61" s="672"/>
      <c r="EY61" s="672"/>
      <c r="EZ61" s="672"/>
      <c r="FA61" s="672"/>
      <c r="FB61" s="672"/>
      <c r="FC61" s="672"/>
      <c r="FD61" s="672"/>
      <c r="FE61" s="672"/>
      <c r="FF61" s="672"/>
      <c r="FG61" s="672"/>
      <c r="FH61" s="672"/>
      <c r="FI61" s="672"/>
      <c r="FJ61" s="672"/>
      <c r="FK61" s="672"/>
      <c r="FL61" s="672"/>
      <c r="FM61" s="672"/>
      <c r="FN61" s="672"/>
      <c r="FO61" s="672"/>
      <c r="FP61" s="672"/>
      <c r="FQ61" s="672"/>
      <c r="FR61" s="672"/>
      <c r="FS61" s="672"/>
      <c r="FT61" s="672"/>
      <c r="FU61" s="672"/>
      <c r="FV61" s="672"/>
      <c r="FW61" s="672"/>
      <c r="FX61" s="672"/>
      <c r="FY61" s="672"/>
      <c r="FZ61" s="672"/>
      <c r="GA61" s="672"/>
      <c r="GB61" s="672"/>
      <c r="GC61" s="672"/>
      <c r="GD61" s="672"/>
      <c r="GE61" s="672"/>
      <c r="GF61" s="672"/>
      <c r="GG61" s="672"/>
      <c r="GH61" s="672"/>
      <c r="GI61" s="672"/>
      <c r="GJ61" s="672"/>
      <c r="GK61" s="672"/>
      <c r="GL61" s="672"/>
      <c r="GM61" s="672"/>
      <c r="GN61" s="672"/>
      <c r="GO61" s="672"/>
      <c r="GP61" s="672"/>
      <c r="GQ61" s="672"/>
      <c r="GR61" s="672"/>
      <c r="GS61" s="672"/>
      <c r="GT61" s="672"/>
      <c r="GU61" s="672"/>
      <c r="GV61" s="672"/>
      <c r="GW61" s="672"/>
      <c r="GX61" s="672"/>
      <c r="GY61" s="672"/>
      <c r="GZ61" s="672"/>
      <c r="HA61" s="672"/>
      <c r="HB61" s="672"/>
      <c r="HC61" s="672"/>
      <c r="HD61" s="672"/>
      <c r="HE61" s="672"/>
      <c r="HF61" s="672"/>
      <c r="HG61" s="672"/>
      <c r="HH61" s="672"/>
      <c r="HI61" s="672"/>
      <c r="HJ61" s="672"/>
      <c r="HK61" s="672"/>
      <c r="HL61" s="672"/>
      <c r="HM61" s="672"/>
      <c r="HN61" s="672"/>
      <c r="HO61" s="672"/>
      <c r="HP61" s="672"/>
      <c r="HQ61" s="672"/>
      <c r="HR61" s="672"/>
      <c r="HS61" s="672"/>
      <c r="HT61" s="672"/>
      <c r="HU61" s="672"/>
      <c r="HV61" s="672"/>
      <c r="HW61" s="672"/>
      <c r="HX61" s="672"/>
      <c r="HY61" s="672"/>
      <c r="HZ61" s="672"/>
      <c r="IA61" s="672"/>
      <c r="IB61" s="672"/>
      <c r="IC61" s="672"/>
      <c r="ID61" s="672"/>
      <c r="IE61" s="672"/>
      <c r="IF61" s="672"/>
      <c r="IG61" s="672"/>
      <c r="IH61" s="672"/>
      <c r="II61" s="672"/>
      <c r="IJ61" s="672"/>
      <c r="IK61" s="672"/>
      <c r="IL61" s="672"/>
      <c r="IM61" s="672"/>
      <c r="IN61" s="672"/>
      <c r="IO61" s="672"/>
      <c r="IP61" s="672"/>
      <c r="IQ61" s="672"/>
      <c r="IR61" s="672"/>
      <c r="IS61" s="672"/>
      <c r="IT61" s="672"/>
      <c r="IU61" s="672"/>
      <c r="IV61" s="672"/>
      <c r="IW61" s="672"/>
      <c r="IX61" s="672"/>
      <c r="IY61" s="672"/>
      <c r="IZ61" s="672"/>
      <c r="JA61" s="672"/>
      <c r="JB61" s="672"/>
      <c r="JC61" s="672"/>
      <c r="JD61" s="672"/>
      <c r="JE61" s="672"/>
      <c r="JF61" s="672"/>
      <c r="JG61" s="672"/>
      <c r="JH61" s="672"/>
      <c r="JI61" s="672"/>
      <c r="JJ61" s="672"/>
      <c r="JK61" s="672"/>
      <c r="JL61" s="672"/>
      <c r="JM61" s="672"/>
      <c r="JN61" s="672"/>
      <c r="JO61" s="672"/>
      <c r="JP61" s="672"/>
      <c r="JQ61" s="672"/>
      <c r="JR61" s="672"/>
      <c r="JS61" s="672"/>
      <c r="JT61" s="672"/>
      <c r="JU61" s="672"/>
      <c r="JV61" s="672"/>
      <c r="JW61" s="672"/>
      <c r="JX61" s="672"/>
      <c r="JY61" s="672"/>
      <c r="JZ61" s="672"/>
      <c r="KA61" s="672"/>
      <c r="KB61" s="672"/>
      <c r="KC61" s="672"/>
      <c r="KD61" s="672"/>
      <c r="KE61" s="672"/>
      <c r="KF61" s="672"/>
      <c r="KG61" s="672"/>
      <c r="KH61" s="672"/>
      <c r="KI61" s="672"/>
      <c r="KJ61" s="672"/>
      <c r="KK61" s="672"/>
      <c r="KL61" s="672"/>
      <c r="KM61" s="672"/>
      <c r="KN61" s="672"/>
      <c r="KO61" s="672"/>
      <c r="KP61" s="672"/>
      <c r="KQ61" s="672"/>
      <c r="KR61" s="672"/>
      <c r="KS61" s="672"/>
      <c r="KT61" s="672"/>
      <c r="KU61" s="672"/>
      <c r="KV61" s="672"/>
      <c r="KW61" s="672"/>
      <c r="KX61" s="672"/>
      <c r="KY61" s="672"/>
      <c r="KZ61" s="672"/>
      <c r="LA61" s="672"/>
      <c r="LB61" s="672"/>
      <c r="LC61" s="672"/>
      <c r="LD61" s="672"/>
      <c r="LE61" s="672"/>
      <c r="LF61" s="672"/>
      <c r="LG61" s="672"/>
      <c r="LH61" s="672"/>
      <c r="LI61" s="672"/>
      <c r="LJ61" s="672"/>
      <c r="LK61" s="672"/>
      <c r="LL61" s="672"/>
      <c r="LM61" s="672"/>
      <c r="LN61" s="672"/>
      <c r="LO61" s="672"/>
      <c r="LP61" s="672"/>
      <c r="LQ61" s="672"/>
      <c r="LR61" s="672"/>
      <c r="LS61" s="672"/>
      <c r="LT61" s="672"/>
      <c r="LU61" s="672"/>
      <c r="LV61" s="672"/>
      <c r="LW61" s="672"/>
      <c r="LX61" s="672"/>
      <c r="LY61" s="672"/>
      <c r="LZ61" s="672"/>
      <c r="MA61" s="672"/>
      <c r="MB61" s="672"/>
      <c r="MC61" s="672"/>
      <c r="MD61" s="672"/>
      <c r="ME61" s="672"/>
      <c r="MF61" s="672"/>
      <c r="MG61" s="672"/>
      <c r="MH61" s="672"/>
      <c r="MI61" s="672"/>
      <c r="MJ61" s="672"/>
      <c r="MK61" s="672"/>
      <c r="ML61" s="672"/>
      <c r="MM61" s="672"/>
      <c r="MN61" s="672"/>
      <c r="MO61" s="672"/>
      <c r="MP61" s="672"/>
      <c r="MQ61" s="672"/>
      <c r="MR61" s="672"/>
      <c r="MS61" s="672"/>
      <c r="MT61" s="672"/>
      <c r="MU61" s="672"/>
      <c r="MV61" s="672"/>
      <c r="MW61" s="672"/>
      <c r="MX61" s="672"/>
      <c r="MY61" s="672"/>
      <c r="MZ61" s="672"/>
      <c r="NA61" s="672"/>
      <c r="NB61" s="672"/>
      <c r="NC61" s="672"/>
      <c r="ND61" s="672"/>
      <c r="NE61" s="672"/>
      <c r="NF61" s="672"/>
      <c r="NG61" s="672"/>
      <c r="NH61" s="672"/>
      <c r="NI61" s="672"/>
      <c r="NJ61" s="672"/>
      <c r="NK61" s="672"/>
      <c r="NL61" s="672"/>
      <c r="NM61" s="672"/>
      <c r="NN61" s="672"/>
      <c r="NO61" s="672"/>
      <c r="NP61" s="672"/>
      <c r="NQ61" s="672"/>
      <c r="NR61" s="672"/>
      <c r="NS61" s="672"/>
      <c r="NT61" s="672"/>
      <c r="NU61" s="672"/>
      <c r="NV61" s="672"/>
      <c r="NW61" s="672"/>
      <c r="NX61" s="672"/>
      <c r="NY61" s="672"/>
      <c r="NZ61" s="672"/>
      <c r="OA61" s="672"/>
      <c r="OB61" s="672"/>
      <c r="OC61" s="672"/>
      <c r="OD61" s="672"/>
      <c r="OE61" s="672"/>
      <c r="OF61" s="672"/>
      <c r="OG61" s="672"/>
      <c r="OH61" s="672"/>
      <c r="OI61" s="672"/>
      <c r="OJ61" s="672"/>
      <c r="OK61" s="672"/>
      <c r="OL61" s="672"/>
      <c r="OM61" s="672"/>
      <c r="ON61" s="672"/>
      <c r="OO61" s="672"/>
      <c r="OP61" s="672"/>
      <c r="OQ61" s="672"/>
      <c r="OR61" s="672"/>
      <c r="OS61" s="672"/>
      <c r="OT61" s="672"/>
      <c r="OU61" s="672"/>
      <c r="OV61" s="672"/>
      <c r="OW61" s="672"/>
      <c r="OX61" s="672"/>
      <c r="OY61" s="672"/>
      <c r="OZ61" s="672"/>
      <c r="PA61" s="672"/>
      <c r="PB61" s="672"/>
      <c r="PC61" s="672"/>
      <c r="PD61" s="672"/>
      <c r="PE61" s="672"/>
      <c r="PF61" s="672"/>
      <c r="PG61" s="672"/>
      <c r="PH61" s="672"/>
      <c r="PI61" s="672"/>
      <c r="PJ61" s="672"/>
      <c r="PK61" s="672"/>
      <c r="PL61" s="672"/>
      <c r="PM61" s="672"/>
      <c r="PN61" s="672"/>
      <c r="PO61" s="672"/>
      <c r="PP61" s="672"/>
      <c r="PQ61" s="672"/>
      <c r="PR61" s="672"/>
      <c r="PS61" s="672"/>
      <c r="PT61" s="672"/>
      <c r="PU61" s="672"/>
      <c r="PV61" s="672"/>
      <c r="PW61" s="672"/>
      <c r="PX61" s="672"/>
      <c r="PY61" s="672"/>
      <c r="PZ61" s="672"/>
      <c r="QA61" s="672"/>
      <c r="QB61" s="672"/>
      <c r="QC61" s="672"/>
      <c r="QD61" s="672"/>
      <c r="QE61" s="672"/>
      <c r="QF61" s="672"/>
      <c r="QG61" s="672"/>
      <c r="QH61" s="672"/>
      <c r="QI61" s="672"/>
      <c r="QJ61" s="672"/>
      <c r="QK61" s="672"/>
      <c r="QL61" s="672"/>
      <c r="QM61" s="672"/>
      <c r="QN61" s="672"/>
      <c r="QO61" s="672"/>
      <c r="QP61" s="672"/>
      <c r="QQ61" s="672"/>
      <c r="QR61" s="672"/>
      <c r="QS61" s="672"/>
      <c r="QT61" s="672"/>
      <c r="QU61" s="672"/>
      <c r="QV61" s="672"/>
      <c r="QW61" s="672"/>
      <c r="QX61" s="672"/>
      <c r="QY61" s="672"/>
      <c r="QZ61" s="672"/>
      <c r="RA61" s="672"/>
      <c r="RB61" s="672"/>
      <c r="RC61" s="672"/>
      <c r="RD61" s="672"/>
      <c r="RE61" s="672"/>
      <c r="RF61" s="672"/>
      <c r="RG61" s="672"/>
      <c r="RH61" s="672"/>
      <c r="RI61" s="672"/>
      <c r="RJ61" s="672"/>
      <c r="RK61" s="672"/>
      <c r="RL61" s="672"/>
      <c r="RM61" s="672"/>
      <c r="RN61" s="672"/>
      <c r="RO61" s="672"/>
      <c r="RP61" s="672"/>
      <c r="RQ61" s="672"/>
      <c r="RR61" s="672"/>
      <c r="RS61" s="672"/>
      <c r="RT61" s="672"/>
      <c r="RU61" s="672"/>
      <c r="RV61" s="672"/>
      <c r="RW61" s="672"/>
      <c r="RX61" s="672"/>
      <c r="RY61" s="672"/>
      <c r="RZ61" s="672"/>
      <c r="SA61" s="672"/>
      <c r="SB61" s="672"/>
      <c r="SC61" s="672"/>
      <c r="SD61" s="672"/>
      <c r="SE61" s="672"/>
      <c r="SF61" s="672"/>
      <c r="SG61" s="672"/>
      <c r="SH61" s="672"/>
      <c r="SI61" s="672"/>
      <c r="SJ61" s="672"/>
      <c r="SK61" s="672"/>
      <c r="SL61" s="672"/>
      <c r="SM61" s="672"/>
      <c r="SN61" s="672"/>
      <c r="SO61" s="672"/>
      <c r="SP61" s="672"/>
      <c r="SQ61" s="672"/>
      <c r="SR61" s="672"/>
      <c r="SS61" s="672"/>
      <c r="ST61" s="672"/>
      <c r="SU61" s="672"/>
      <c r="SV61" s="672"/>
      <c r="SW61" s="672"/>
      <c r="SX61" s="672"/>
      <c r="SY61" s="672"/>
      <c r="SZ61" s="672"/>
      <c r="TA61" s="672"/>
      <c r="TB61" s="672"/>
      <c r="TC61" s="672"/>
      <c r="TD61" s="672"/>
      <c r="TE61" s="672"/>
      <c r="TF61" s="672"/>
      <c r="TG61" s="672"/>
      <c r="TH61" s="672"/>
      <c r="TI61" s="672"/>
      <c r="TJ61" s="672"/>
      <c r="TK61" s="672"/>
      <c r="TL61" s="672"/>
      <c r="TM61" s="672"/>
      <c r="TN61" s="672"/>
      <c r="TO61" s="672"/>
      <c r="TP61" s="672"/>
      <c r="TQ61" s="672"/>
      <c r="TR61" s="672"/>
      <c r="TS61" s="672"/>
      <c r="TT61" s="672"/>
      <c r="TU61" s="672"/>
      <c r="TV61" s="672"/>
      <c r="TW61" s="672"/>
      <c r="TX61" s="672"/>
      <c r="TY61" s="672"/>
      <c r="TZ61" s="672"/>
      <c r="UA61" s="672"/>
      <c r="UB61" s="672"/>
      <c r="UC61" s="672"/>
      <c r="UD61" s="672"/>
      <c r="UE61" s="672"/>
      <c r="UF61" s="672"/>
      <c r="UG61" s="672"/>
      <c r="UH61" s="672"/>
      <c r="UI61" s="672"/>
      <c r="UJ61" s="672"/>
      <c r="UK61" s="672"/>
      <c r="UL61" s="672"/>
      <c r="UM61" s="672"/>
      <c r="UN61" s="672"/>
      <c r="UO61" s="672"/>
      <c r="UP61" s="672"/>
      <c r="UQ61" s="672"/>
      <c r="UR61" s="672"/>
      <c r="US61" s="672"/>
      <c r="UT61" s="672"/>
      <c r="UU61" s="672"/>
      <c r="UV61" s="672"/>
      <c r="UW61" s="672"/>
      <c r="UX61" s="672"/>
      <c r="UY61" s="672"/>
      <c r="UZ61" s="672"/>
      <c r="VA61" s="672"/>
      <c r="VB61" s="672"/>
      <c r="VC61" s="672"/>
      <c r="VD61" s="672"/>
      <c r="VE61" s="672"/>
      <c r="VF61" s="672"/>
      <c r="VG61" s="672"/>
      <c r="VH61" s="672"/>
      <c r="VI61" s="672"/>
      <c r="VJ61" s="672"/>
      <c r="VK61" s="672"/>
      <c r="VL61" s="672"/>
      <c r="VM61" s="672"/>
      <c r="VN61" s="672"/>
      <c r="VO61" s="672"/>
      <c r="VP61" s="672"/>
      <c r="VQ61" s="672"/>
      <c r="VR61" s="672"/>
      <c r="VS61" s="672"/>
      <c r="VT61" s="672"/>
      <c r="VU61" s="672"/>
      <c r="VV61" s="672"/>
      <c r="VW61" s="672"/>
      <c r="VX61" s="672"/>
      <c r="VY61" s="672"/>
      <c r="VZ61" s="672"/>
      <c r="WA61" s="672"/>
      <c r="WB61" s="672"/>
      <c r="WC61" s="672"/>
      <c r="WD61" s="672"/>
      <c r="WE61" s="672"/>
      <c r="WF61" s="672"/>
      <c r="WG61" s="672"/>
      <c r="WH61" s="672"/>
      <c r="WI61" s="672"/>
      <c r="WJ61" s="672"/>
      <c r="WK61" s="672"/>
      <c r="WL61" s="672"/>
      <c r="WM61" s="672"/>
      <c r="WN61" s="672"/>
      <c r="WO61" s="672"/>
      <c r="WP61" s="672"/>
      <c r="WQ61" s="672"/>
      <c r="WR61" s="672"/>
      <c r="WS61" s="672"/>
      <c r="WT61" s="672"/>
      <c r="WU61" s="672"/>
      <c r="WV61" s="672"/>
      <c r="WW61" s="672"/>
      <c r="WX61" s="672"/>
      <c r="WY61" s="672"/>
      <c r="WZ61" s="672"/>
      <c r="XA61" s="672"/>
      <c r="XB61" s="672"/>
      <c r="XC61" s="672"/>
      <c r="XD61" s="672"/>
      <c r="XE61" s="672"/>
      <c r="XF61" s="672"/>
      <c r="XG61" s="672"/>
      <c r="XH61" s="672"/>
      <c r="XI61" s="672"/>
      <c r="XJ61" s="672"/>
      <c r="XK61" s="672"/>
      <c r="XL61" s="672"/>
      <c r="XM61" s="672"/>
      <c r="XN61" s="672"/>
      <c r="XO61" s="672"/>
      <c r="XP61" s="672"/>
      <c r="XQ61" s="672"/>
      <c r="XR61" s="672"/>
      <c r="XS61" s="672"/>
      <c r="XT61" s="672"/>
      <c r="XU61" s="672"/>
      <c r="XV61" s="672"/>
      <c r="XW61" s="672"/>
      <c r="XX61" s="672"/>
      <c r="XY61" s="672"/>
      <c r="XZ61" s="672"/>
      <c r="YA61" s="672"/>
      <c r="YB61" s="672"/>
      <c r="YC61" s="672"/>
      <c r="YD61" s="672"/>
      <c r="YE61" s="672"/>
      <c r="YF61" s="672"/>
      <c r="YG61" s="672"/>
      <c r="YH61" s="672"/>
      <c r="YI61" s="672"/>
      <c r="YJ61" s="672"/>
      <c r="YK61" s="672"/>
      <c r="YL61" s="672"/>
      <c r="YM61" s="672"/>
      <c r="YN61" s="672"/>
      <c r="YO61" s="672"/>
      <c r="YP61" s="672"/>
      <c r="YQ61" s="672"/>
      <c r="YR61" s="672"/>
      <c r="YS61" s="672"/>
      <c r="YT61" s="672"/>
      <c r="YU61" s="672"/>
      <c r="YV61" s="672"/>
      <c r="YW61" s="672"/>
      <c r="YX61" s="672"/>
      <c r="YY61" s="672"/>
      <c r="YZ61" s="672"/>
      <c r="ZA61" s="672"/>
      <c r="ZB61" s="672"/>
      <c r="ZC61" s="672"/>
      <c r="ZD61" s="672"/>
      <c r="ZE61" s="672"/>
      <c r="ZF61" s="672"/>
      <c r="ZG61" s="672"/>
      <c r="ZH61" s="672"/>
      <c r="ZI61" s="672"/>
      <c r="ZJ61" s="672"/>
      <c r="ZK61" s="672"/>
      <c r="ZL61" s="672"/>
      <c r="ZM61" s="672"/>
      <c r="ZN61" s="672"/>
      <c r="ZO61" s="672"/>
      <c r="ZP61" s="672"/>
      <c r="ZQ61" s="672"/>
      <c r="ZR61" s="672"/>
      <c r="ZS61" s="672"/>
      <c r="ZT61" s="672"/>
      <c r="ZU61" s="672"/>
      <c r="ZV61" s="672"/>
      <c r="ZW61" s="672"/>
      <c r="ZX61" s="672"/>
      <c r="ZY61" s="672"/>
      <c r="ZZ61" s="672"/>
      <c r="AAA61" s="672"/>
      <c r="AAB61" s="672"/>
      <c r="AAC61" s="672"/>
      <c r="AAD61" s="672"/>
      <c r="AAE61" s="672"/>
      <c r="AAF61" s="672"/>
      <c r="AAG61" s="672"/>
      <c r="AAH61" s="672"/>
      <c r="AAI61" s="672"/>
      <c r="AAJ61" s="672"/>
      <c r="AAK61" s="672"/>
      <c r="AAL61" s="672"/>
      <c r="AAM61" s="672"/>
      <c r="AAN61" s="672"/>
      <c r="AAO61" s="672"/>
      <c r="AAP61" s="672"/>
      <c r="AAQ61" s="672"/>
      <c r="AAR61" s="672"/>
      <c r="AAS61" s="672"/>
      <c r="AAT61" s="672"/>
      <c r="AAU61" s="672"/>
      <c r="AAV61" s="672"/>
      <c r="AAW61" s="672"/>
      <c r="AAX61" s="672"/>
      <c r="AAY61" s="672"/>
      <c r="AAZ61" s="672"/>
      <c r="ABA61" s="672"/>
      <c r="ABB61" s="672"/>
      <c r="ABC61" s="672"/>
      <c r="ABD61" s="672"/>
      <c r="ABE61" s="672"/>
      <c r="ABF61" s="672"/>
      <c r="ABG61" s="672"/>
      <c r="ABH61" s="672"/>
      <c r="ABI61" s="672"/>
      <c r="ABJ61" s="672"/>
      <c r="ABK61" s="672"/>
      <c r="ABL61" s="672"/>
      <c r="ABM61" s="672"/>
      <c r="ABN61" s="672"/>
      <c r="ABO61" s="672"/>
      <c r="ABP61" s="672"/>
      <c r="ABQ61" s="672"/>
      <c r="ABR61" s="672"/>
      <c r="ABS61" s="672"/>
      <c r="ABT61" s="672"/>
      <c r="ABU61" s="672"/>
      <c r="ABV61" s="672"/>
      <c r="ABW61" s="672"/>
      <c r="ABX61" s="672"/>
      <c r="ABY61" s="672"/>
      <c r="ABZ61" s="672"/>
      <c r="ACA61" s="672"/>
      <c r="ACB61" s="672"/>
      <c r="ACC61" s="672"/>
      <c r="ACD61" s="672"/>
      <c r="ACE61" s="672"/>
      <c r="ACF61" s="672"/>
      <c r="ACG61" s="672"/>
      <c r="ACH61" s="672"/>
      <c r="ACI61" s="672"/>
      <c r="ACJ61" s="672"/>
      <c r="ACK61" s="672"/>
      <c r="ACL61" s="672"/>
      <c r="ACM61" s="672"/>
      <c r="ACN61" s="672"/>
      <c r="ACO61" s="672"/>
      <c r="ACP61" s="672"/>
      <c r="ACQ61" s="672"/>
      <c r="ACR61" s="672"/>
      <c r="ACS61" s="672"/>
      <c r="ACT61" s="672"/>
      <c r="ACU61" s="672"/>
      <c r="ACV61" s="672"/>
      <c r="ACW61" s="672"/>
      <c r="ACX61" s="672"/>
      <c r="ACY61" s="672"/>
      <c r="ACZ61" s="672"/>
      <c r="ADA61" s="672"/>
      <c r="ADB61" s="672"/>
      <c r="ADC61" s="672"/>
      <c r="ADD61" s="672"/>
      <c r="ADE61" s="672"/>
      <c r="ADF61" s="672"/>
      <c r="ADG61" s="672"/>
      <c r="ADH61" s="672"/>
      <c r="ADI61" s="672"/>
      <c r="ADJ61" s="672"/>
      <c r="ADK61" s="672"/>
      <c r="ADL61" s="672"/>
      <c r="ADM61" s="672"/>
      <c r="ADN61" s="672"/>
      <c r="ADO61" s="672"/>
      <c r="ADP61" s="672"/>
      <c r="ADQ61" s="672"/>
      <c r="ADR61" s="672"/>
      <c r="ADS61" s="672"/>
      <c r="ADT61" s="672"/>
      <c r="ADU61" s="672"/>
      <c r="ADV61" s="672"/>
      <c r="ADW61" s="672"/>
      <c r="ADX61" s="672"/>
      <c r="ADY61" s="672"/>
      <c r="ADZ61" s="672"/>
      <c r="AEA61" s="672"/>
      <c r="AEB61" s="672"/>
      <c r="AEC61" s="672"/>
      <c r="AED61" s="672"/>
      <c r="AEE61" s="672"/>
      <c r="AEF61" s="672"/>
      <c r="AEG61" s="672"/>
      <c r="AEH61" s="672"/>
      <c r="AEI61" s="672"/>
      <c r="AEJ61" s="672"/>
      <c r="AEK61" s="672"/>
      <c r="AEL61" s="672"/>
      <c r="AEM61" s="672"/>
      <c r="AEN61" s="672"/>
      <c r="AEO61" s="672"/>
      <c r="AEP61" s="672"/>
      <c r="AEQ61" s="672"/>
      <c r="AER61" s="672"/>
      <c r="AES61" s="672"/>
      <c r="AET61" s="672"/>
      <c r="AEU61" s="672"/>
      <c r="AEV61" s="672"/>
      <c r="AEW61" s="672"/>
      <c r="AEX61" s="672"/>
      <c r="AEY61" s="672"/>
      <c r="AEZ61" s="672"/>
      <c r="AFA61" s="672"/>
      <c r="AFB61" s="672"/>
      <c r="AFC61" s="672"/>
      <c r="AFD61" s="672"/>
      <c r="AFE61" s="672"/>
      <c r="AFF61" s="672"/>
      <c r="AFG61" s="672"/>
      <c r="AFH61" s="672"/>
      <c r="AFI61" s="672"/>
      <c r="AFJ61" s="672"/>
      <c r="AFK61" s="672"/>
      <c r="AFL61" s="672"/>
      <c r="AFM61" s="672"/>
      <c r="AFN61" s="672"/>
      <c r="AFO61" s="672"/>
      <c r="AFP61" s="672"/>
      <c r="AFQ61" s="672"/>
      <c r="AFR61" s="672"/>
      <c r="AFS61" s="672"/>
      <c r="AFT61" s="672"/>
      <c r="AFU61" s="672"/>
      <c r="AFV61" s="672"/>
      <c r="AFW61" s="672"/>
      <c r="AFX61" s="672"/>
      <c r="AFY61" s="672"/>
      <c r="AFZ61" s="672"/>
      <c r="AGA61" s="672"/>
      <c r="AGB61" s="672"/>
      <c r="AGC61" s="672"/>
      <c r="AGD61" s="672"/>
      <c r="AGE61" s="672"/>
      <c r="AGF61" s="672"/>
      <c r="AGG61" s="672"/>
      <c r="AGH61" s="672"/>
      <c r="AGI61" s="672"/>
      <c r="AGJ61" s="672"/>
      <c r="AGK61" s="672"/>
      <c r="AGL61" s="672"/>
      <c r="AGM61" s="672"/>
      <c r="AGN61" s="672"/>
      <c r="AGO61" s="672"/>
      <c r="AGP61" s="672"/>
      <c r="AGQ61" s="672"/>
      <c r="AGR61" s="672"/>
      <c r="AGS61" s="672"/>
      <c r="AGT61" s="672"/>
      <c r="AGU61" s="672"/>
      <c r="AGV61" s="672"/>
      <c r="AGW61" s="672"/>
      <c r="AGX61" s="672"/>
      <c r="AGY61" s="672"/>
      <c r="AGZ61" s="672"/>
      <c r="AHA61" s="672"/>
      <c r="AHB61" s="672"/>
      <c r="AHC61" s="672"/>
      <c r="AHD61" s="672"/>
      <c r="AHE61" s="672"/>
      <c r="AHF61" s="672"/>
      <c r="AHG61" s="672"/>
      <c r="AHH61" s="672"/>
      <c r="AHI61" s="672"/>
      <c r="AHJ61" s="672"/>
      <c r="AHK61" s="672"/>
      <c r="AHL61" s="672"/>
      <c r="AHM61" s="672"/>
      <c r="AHN61" s="672"/>
      <c r="AHO61" s="672"/>
      <c r="AHP61" s="672"/>
      <c r="AHQ61" s="672"/>
      <c r="AHR61" s="672"/>
      <c r="AHS61" s="672"/>
      <c r="AHT61" s="672"/>
      <c r="AHU61" s="672"/>
      <c r="AHV61" s="672"/>
      <c r="AHW61" s="672"/>
      <c r="AHX61" s="672"/>
      <c r="AHY61" s="672"/>
      <c r="AHZ61" s="672"/>
      <c r="AIA61" s="672"/>
      <c r="AIB61" s="672"/>
      <c r="AIC61" s="672"/>
      <c r="AID61" s="672"/>
      <c r="AIE61" s="672"/>
      <c r="AIF61" s="672"/>
      <c r="AIG61" s="672"/>
      <c r="AIH61" s="672"/>
      <c r="AII61" s="672"/>
      <c r="AIJ61" s="672"/>
      <c r="AIK61" s="672"/>
      <c r="AIL61" s="672"/>
      <c r="AIM61" s="672"/>
      <c r="AIN61" s="672"/>
      <c r="AIO61" s="672"/>
      <c r="AIP61" s="672"/>
      <c r="AIQ61" s="672"/>
      <c r="AIR61" s="672"/>
      <c r="AIS61" s="672"/>
      <c r="AIT61" s="672"/>
      <c r="AIU61" s="672"/>
      <c r="AIV61" s="672"/>
      <c r="AIW61" s="672"/>
      <c r="AIX61" s="672"/>
      <c r="AIY61" s="672"/>
      <c r="AIZ61" s="672"/>
      <c r="AJA61" s="672"/>
      <c r="AJB61" s="672"/>
      <c r="AJC61" s="672"/>
      <c r="AJD61" s="672"/>
      <c r="AJE61" s="672"/>
      <c r="AJF61" s="672"/>
      <c r="AJG61" s="672"/>
      <c r="AJH61" s="672"/>
      <c r="AJI61" s="672"/>
      <c r="AJJ61" s="672"/>
      <c r="AJK61" s="672"/>
      <c r="AJL61" s="672"/>
      <c r="AJM61" s="672"/>
      <c r="AJN61" s="672"/>
      <c r="AJO61" s="672"/>
      <c r="AJP61" s="672"/>
      <c r="AJQ61" s="672"/>
      <c r="AJR61" s="672"/>
      <c r="AJS61" s="672"/>
      <c r="AJT61" s="672"/>
      <c r="AJU61" s="672"/>
      <c r="AJV61" s="672"/>
      <c r="AJW61" s="672"/>
      <c r="AJX61" s="672"/>
      <c r="AJY61" s="672"/>
      <c r="AJZ61" s="672"/>
      <c r="AKA61" s="672"/>
      <c r="AKB61" s="672"/>
      <c r="AKC61" s="672"/>
      <c r="AKD61" s="672"/>
      <c r="AKE61" s="672"/>
      <c r="AKF61" s="672"/>
      <c r="AKG61" s="672"/>
      <c r="AKH61" s="672"/>
      <c r="AKI61" s="672"/>
      <c r="AKJ61" s="672"/>
      <c r="AKK61" s="672"/>
      <c r="AKL61" s="672"/>
      <c r="AKM61" s="672"/>
      <c r="AKN61" s="672"/>
      <c r="AKO61" s="672"/>
      <c r="AKP61" s="672"/>
      <c r="AKQ61" s="672"/>
      <c r="AKR61" s="672"/>
      <c r="AKS61" s="672"/>
      <c r="AKT61" s="672"/>
      <c r="AKU61" s="672"/>
      <c r="AKV61" s="672"/>
      <c r="AKW61" s="672"/>
      <c r="AKX61" s="672"/>
      <c r="AKY61" s="672"/>
      <c r="AKZ61" s="672"/>
      <c r="ALA61" s="672"/>
      <c r="ALB61" s="672"/>
      <c r="ALC61" s="672"/>
      <c r="ALD61" s="672"/>
      <c r="ALE61" s="672"/>
      <c r="ALF61" s="672"/>
      <c r="ALG61" s="672"/>
      <c r="ALH61" s="672"/>
      <c r="ALI61" s="672"/>
      <c r="ALJ61" s="672"/>
      <c r="ALK61" s="672"/>
      <c r="ALL61" s="672"/>
      <c r="ALM61" s="672"/>
      <c r="ALN61" s="672"/>
      <c r="ALO61" s="672"/>
      <c r="ALP61" s="672"/>
      <c r="ALQ61" s="672"/>
      <c r="ALR61" s="672"/>
      <c r="ALS61" s="672"/>
      <c r="ALT61" s="672"/>
      <c r="ALU61" s="672"/>
      <c r="ALV61" s="672"/>
      <c r="ALW61" s="672"/>
      <c r="ALX61" s="672"/>
      <c r="ALY61" s="672"/>
      <c r="ALZ61" s="672"/>
      <c r="AMA61" s="672"/>
      <c r="AMB61" s="672"/>
      <c r="AMC61" s="672"/>
      <c r="AMD61" s="672"/>
      <c r="AME61" s="672"/>
      <c r="AMF61" s="672"/>
      <c r="AMG61" s="672"/>
      <c r="AMH61" s="672"/>
      <c r="AMI61" s="672"/>
      <c r="AMJ61" s="672"/>
      <c r="AMK61" s="672"/>
      <c r="AML61" s="672"/>
      <c r="AMM61" s="672"/>
      <c r="AMN61" s="672"/>
      <c r="AMO61" s="672"/>
      <c r="AMP61" s="672"/>
      <c r="AMQ61" s="672"/>
      <c r="AMR61" s="672"/>
      <c r="AMS61" s="672"/>
      <c r="AMT61" s="672"/>
      <c r="AMU61" s="672"/>
      <c r="AMV61" s="672"/>
      <c r="AMW61" s="672"/>
      <c r="AMX61" s="672"/>
      <c r="AMY61" s="672"/>
      <c r="AMZ61" s="672"/>
      <c r="ANA61" s="672"/>
      <c r="ANB61" s="672"/>
      <c r="ANC61" s="672"/>
      <c r="AND61" s="672"/>
      <c r="ANE61" s="672"/>
      <c r="ANF61" s="672"/>
      <c r="ANG61" s="672"/>
      <c r="ANH61" s="672"/>
      <c r="ANI61" s="672"/>
      <c r="ANJ61" s="672"/>
      <c r="ANK61" s="672"/>
      <c r="ANL61" s="672"/>
      <c r="ANM61" s="672"/>
      <c r="ANN61" s="672"/>
      <c r="ANO61" s="672"/>
      <c r="ANP61" s="672"/>
      <c r="ANQ61" s="672"/>
      <c r="ANR61" s="672"/>
      <c r="ANS61" s="672"/>
      <c r="ANT61" s="672"/>
      <c r="ANU61" s="672"/>
      <c r="ANV61" s="672"/>
      <c r="ANW61" s="672"/>
      <c r="ANX61" s="672"/>
      <c r="ANY61" s="672"/>
      <c r="ANZ61" s="672"/>
      <c r="AOA61" s="672"/>
      <c r="AOB61" s="672"/>
      <c r="AOC61" s="672"/>
      <c r="AOD61" s="672"/>
      <c r="AOE61" s="672"/>
      <c r="AOF61" s="672"/>
      <c r="AOG61" s="672"/>
      <c r="AOH61" s="672"/>
      <c r="AOI61" s="672"/>
      <c r="AOJ61" s="672"/>
      <c r="AOK61" s="672"/>
      <c r="AOL61" s="672"/>
      <c r="AOM61" s="672"/>
      <c r="AON61" s="672"/>
      <c r="AOO61" s="672"/>
      <c r="AOP61" s="672"/>
      <c r="AOQ61" s="672"/>
      <c r="AOR61" s="672"/>
      <c r="AOS61" s="672"/>
      <c r="AOT61" s="672"/>
      <c r="AOU61" s="672"/>
      <c r="AOV61" s="672"/>
      <c r="AOW61" s="672"/>
      <c r="AOX61" s="672"/>
      <c r="AOY61" s="672"/>
      <c r="AOZ61" s="672"/>
      <c r="APA61" s="672"/>
      <c r="APB61" s="672"/>
      <c r="APC61" s="672"/>
      <c r="APD61" s="672"/>
      <c r="APE61" s="672"/>
      <c r="APF61" s="672"/>
      <c r="APG61" s="672"/>
      <c r="APH61" s="672"/>
      <c r="API61" s="672"/>
      <c r="APJ61" s="672"/>
      <c r="APK61" s="672"/>
      <c r="APL61" s="672"/>
      <c r="APM61" s="672"/>
      <c r="APN61" s="672"/>
      <c r="APO61" s="672"/>
      <c r="APP61" s="672"/>
      <c r="APQ61" s="672"/>
      <c r="APR61" s="672"/>
      <c r="APS61" s="672"/>
      <c r="APT61" s="672"/>
      <c r="APU61" s="672"/>
      <c r="APV61" s="672"/>
      <c r="APW61" s="672"/>
      <c r="APX61" s="672"/>
      <c r="APY61" s="672"/>
      <c r="APZ61" s="672"/>
      <c r="AQA61" s="672"/>
      <c r="AQB61" s="672"/>
      <c r="AQC61" s="672"/>
      <c r="AQD61" s="672"/>
      <c r="AQE61" s="672"/>
      <c r="AQF61" s="672"/>
      <c r="AQG61" s="672"/>
      <c r="AQH61" s="672"/>
      <c r="AQI61" s="672"/>
      <c r="AQJ61" s="672"/>
      <c r="AQK61" s="672"/>
      <c r="AQL61" s="672"/>
      <c r="AQM61" s="672"/>
      <c r="AQN61" s="672"/>
      <c r="AQO61" s="672"/>
      <c r="AQP61" s="672"/>
      <c r="AQQ61" s="672"/>
      <c r="AQR61" s="672"/>
      <c r="AQS61" s="672"/>
      <c r="AQT61" s="672"/>
      <c r="AQU61" s="672"/>
      <c r="AQV61" s="672"/>
      <c r="AQW61" s="672"/>
      <c r="AQX61" s="672"/>
      <c r="AQY61" s="672"/>
      <c r="AQZ61" s="672"/>
      <c r="ARA61" s="672"/>
      <c r="ARB61" s="672"/>
      <c r="ARC61" s="672"/>
      <c r="ARD61" s="672"/>
      <c r="ARE61" s="672"/>
      <c r="ARF61" s="672"/>
      <c r="ARG61" s="672"/>
      <c r="ARH61" s="672"/>
      <c r="ARI61" s="672"/>
      <c r="ARJ61" s="672"/>
      <c r="ARK61" s="672"/>
      <c r="ARL61" s="672"/>
      <c r="ARM61" s="672"/>
      <c r="ARN61" s="672"/>
      <c r="ARO61" s="672"/>
      <c r="ARP61" s="672"/>
      <c r="ARQ61" s="672"/>
      <c r="ARR61" s="672"/>
      <c r="ARS61" s="672"/>
      <c r="ART61" s="672"/>
      <c r="ARU61" s="672"/>
      <c r="ARV61" s="672"/>
      <c r="ARW61" s="672"/>
      <c r="ARX61" s="672"/>
      <c r="ARY61" s="672"/>
      <c r="ARZ61" s="672"/>
      <c r="ASA61" s="672"/>
      <c r="ASB61" s="672"/>
      <c r="ASC61" s="672"/>
      <c r="ASD61" s="672"/>
      <c r="ASE61" s="672"/>
      <c r="ASF61" s="672"/>
      <c r="ASG61" s="672"/>
      <c r="ASH61" s="672"/>
      <c r="ASI61" s="672"/>
      <c r="ASJ61" s="672"/>
      <c r="ASK61" s="672"/>
      <c r="ASL61" s="672"/>
      <c r="ASM61" s="672"/>
      <c r="ASN61" s="672"/>
      <c r="ASO61" s="672"/>
      <c r="ASP61" s="672"/>
      <c r="ASQ61" s="672"/>
      <c r="ASR61" s="672"/>
      <c r="ASS61" s="672"/>
      <c r="AST61" s="672"/>
      <c r="ASU61" s="672"/>
      <c r="ASV61" s="672"/>
      <c r="ASW61" s="672"/>
      <c r="ASX61" s="672"/>
      <c r="ASY61" s="672"/>
      <c r="ASZ61" s="672"/>
      <c r="ATA61" s="672"/>
      <c r="ATB61" s="672"/>
      <c r="ATC61" s="672"/>
      <c r="ATD61" s="672"/>
      <c r="ATE61" s="672"/>
      <c r="ATF61" s="672"/>
      <c r="ATG61" s="672"/>
      <c r="ATH61" s="672"/>
      <c r="ATI61" s="672"/>
      <c r="ATJ61" s="672"/>
      <c r="ATK61" s="672"/>
      <c r="ATL61" s="672"/>
      <c r="ATM61" s="672"/>
      <c r="ATN61" s="672"/>
      <c r="ATO61" s="672"/>
      <c r="ATP61" s="672"/>
      <c r="ATQ61" s="672"/>
      <c r="ATR61" s="672"/>
      <c r="ATS61" s="672"/>
      <c r="ATT61" s="672"/>
      <c r="ATU61" s="672"/>
      <c r="ATV61" s="672"/>
      <c r="ATW61" s="672"/>
      <c r="ATX61" s="672"/>
      <c r="ATY61" s="672"/>
      <c r="ATZ61" s="672"/>
      <c r="AUA61" s="672"/>
      <c r="AUB61" s="672"/>
      <c r="AUC61" s="672"/>
      <c r="AUD61" s="672"/>
      <c r="AUE61" s="672"/>
      <c r="AUF61" s="672"/>
      <c r="AUG61" s="672"/>
      <c r="AUH61" s="672"/>
      <c r="AUI61" s="672"/>
      <c r="AUJ61" s="672"/>
      <c r="AUK61" s="672"/>
      <c r="AUL61" s="672"/>
      <c r="AUM61" s="672"/>
      <c r="AUN61" s="672"/>
      <c r="AUO61" s="672"/>
      <c r="AUP61" s="672"/>
      <c r="AUQ61" s="672"/>
      <c r="AUR61" s="672"/>
      <c r="AUS61" s="672"/>
      <c r="AUT61" s="672"/>
      <c r="AUU61" s="672"/>
      <c r="AUV61" s="672"/>
      <c r="AUW61" s="672"/>
      <c r="AUX61" s="672"/>
      <c r="AUY61" s="672"/>
      <c r="AUZ61" s="672"/>
      <c r="AVA61" s="672"/>
      <c r="AVB61" s="672"/>
      <c r="AVC61" s="672"/>
      <c r="AVD61" s="672"/>
      <c r="AVE61" s="672"/>
      <c r="AVF61" s="672"/>
      <c r="AVG61" s="672"/>
      <c r="AVH61" s="672"/>
      <c r="AVI61" s="672"/>
      <c r="AVJ61" s="672"/>
      <c r="AVK61" s="672"/>
      <c r="AVL61" s="672"/>
      <c r="AVM61" s="672"/>
      <c r="AVN61" s="672"/>
      <c r="AVO61" s="672"/>
      <c r="AVP61" s="672"/>
      <c r="AVQ61" s="672"/>
      <c r="AVR61" s="672"/>
      <c r="AVS61" s="672"/>
      <c r="AVT61" s="672"/>
      <c r="AVU61" s="672"/>
      <c r="AVV61" s="672"/>
      <c r="AVW61" s="672"/>
      <c r="AVX61" s="672"/>
      <c r="AVY61" s="672"/>
      <c r="AVZ61" s="672"/>
      <c r="AWA61" s="672"/>
      <c r="AWB61" s="672"/>
      <c r="AWC61" s="672"/>
      <c r="AWD61" s="672"/>
      <c r="AWE61" s="672"/>
      <c r="AWF61" s="672"/>
      <c r="AWG61" s="672"/>
      <c r="AWH61" s="672"/>
      <c r="AWI61" s="672"/>
      <c r="AWJ61" s="672"/>
      <c r="AWK61" s="672"/>
      <c r="AWL61" s="672"/>
      <c r="AWM61" s="672"/>
      <c r="AWN61" s="672"/>
      <c r="AWO61" s="672"/>
      <c r="AWP61" s="672"/>
      <c r="AWQ61" s="672"/>
      <c r="AWR61" s="672"/>
      <c r="AWS61" s="672"/>
      <c r="AWT61" s="672"/>
      <c r="AWU61" s="672"/>
      <c r="AWV61" s="672"/>
      <c r="AWW61" s="672"/>
      <c r="AWX61" s="672"/>
      <c r="AWY61" s="672"/>
      <c r="AWZ61" s="672"/>
      <c r="AXA61" s="672"/>
      <c r="AXB61" s="672"/>
      <c r="AXC61" s="672"/>
      <c r="AXD61" s="672"/>
      <c r="AXE61" s="672"/>
      <c r="AXF61" s="672"/>
      <c r="AXG61" s="672"/>
      <c r="AXH61" s="672"/>
      <c r="AXI61" s="672"/>
      <c r="AXJ61" s="672"/>
      <c r="AXK61" s="672"/>
      <c r="AXL61" s="672"/>
      <c r="AXM61" s="672"/>
      <c r="AXN61" s="672"/>
      <c r="AXO61" s="672"/>
      <c r="AXP61" s="672"/>
      <c r="AXQ61" s="672"/>
      <c r="AXR61" s="672"/>
      <c r="AXS61" s="672"/>
      <c r="AXT61" s="672"/>
      <c r="AXU61" s="672"/>
      <c r="AXV61" s="672"/>
      <c r="AXW61" s="672"/>
      <c r="AXX61" s="672"/>
      <c r="AXY61" s="672"/>
      <c r="AXZ61" s="672"/>
      <c r="AYA61" s="672"/>
      <c r="AYB61" s="672"/>
      <c r="AYC61" s="672"/>
      <c r="AYD61" s="672"/>
      <c r="AYE61" s="672"/>
      <c r="AYF61" s="672"/>
      <c r="AYG61" s="672"/>
      <c r="AYH61" s="672"/>
      <c r="AYI61" s="672"/>
      <c r="AYJ61" s="672"/>
      <c r="AYK61" s="672"/>
      <c r="AYL61" s="672"/>
      <c r="AYM61" s="672"/>
      <c r="AYN61" s="672"/>
      <c r="AYO61" s="672"/>
      <c r="AYP61" s="672"/>
      <c r="AYQ61" s="672"/>
      <c r="AYR61" s="672"/>
      <c r="AYS61" s="672"/>
      <c r="AYT61" s="672"/>
      <c r="AYU61" s="672"/>
      <c r="AYV61" s="672"/>
      <c r="AYW61" s="672"/>
      <c r="AYX61" s="672"/>
      <c r="AYY61" s="672"/>
      <c r="AYZ61" s="672"/>
      <c r="AZA61" s="672"/>
      <c r="AZB61" s="672"/>
      <c r="AZC61" s="672"/>
      <c r="AZD61" s="672"/>
      <c r="AZE61" s="672"/>
      <c r="AZF61" s="672"/>
      <c r="AZG61" s="672"/>
      <c r="AZH61" s="672"/>
      <c r="AZI61" s="672"/>
      <c r="AZJ61" s="672"/>
      <c r="AZK61" s="672"/>
      <c r="AZL61" s="672"/>
      <c r="AZM61" s="672"/>
      <c r="AZN61" s="672"/>
      <c r="AZO61" s="672"/>
      <c r="AZP61" s="672"/>
      <c r="AZQ61" s="672"/>
      <c r="AZR61" s="672"/>
      <c r="AZS61" s="672"/>
      <c r="AZT61" s="672"/>
      <c r="AZU61" s="672"/>
      <c r="AZV61" s="672"/>
      <c r="AZW61" s="672"/>
      <c r="AZX61" s="672"/>
      <c r="AZY61" s="672"/>
      <c r="AZZ61" s="672"/>
      <c r="BAA61" s="672"/>
      <c r="BAB61" s="672"/>
      <c r="BAC61" s="672"/>
      <c r="BAD61" s="672"/>
      <c r="BAE61" s="672"/>
      <c r="BAF61" s="672"/>
      <c r="BAG61" s="672"/>
      <c r="BAH61" s="672"/>
      <c r="BAI61" s="672"/>
      <c r="BAJ61" s="672"/>
      <c r="BAK61" s="672"/>
      <c r="BAL61" s="672"/>
      <c r="BAM61" s="672"/>
      <c r="BAN61" s="672"/>
      <c r="BAO61" s="672"/>
      <c r="BAP61" s="672"/>
      <c r="BAQ61" s="672"/>
      <c r="BAR61" s="672"/>
      <c r="BAS61" s="672"/>
      <c r="BAT61" s="672"/>
      <c r="BAU61" s="672"/>
      <c r="BAV61" s="672"/>
      <c r="BAW61" s="672"/>
      <c r="BAX61" s="672"/>
      <c r="BAY61" s="672"/>
      <c r="BAZ61" s="672"/>
      <c r="BBA61" s="672"/>
      <c r="BBB61" s="672"/>
      <c r="BBC61" s="672"/>
      <c r="BBD61" s="672"/>
      <c r="BBE61" s="672"/>
      <c r="BBF61" s="672"/>
      <c r="BBG61" s="672"/>
      <c r="BBH61" s="672"/>
      <c r="BBI61" s="672"/>
      <c r="BBJ61" s="672"/>
      <c r="BBK61" s="672"/>
      <c r="BBL61" s="672"/>
      <c r="BBM61" s="672"/>
      <c r="BBN61" s="672"/>
      <c r="BBO61" s="672"/>
      <c r="BBP61" s="672"/>
      <c r="BBQ61" s="672"/>
      <c r="BBR61" s="672"/>
      <c r="BBS61" s="672"/>
      <c r="BBT61" s="672"/>
      <c r="BBU61" s="672"/>
      <c r="BBV61" s="672"/>
      <c r="BBW61" s="672"/>
      <c r="BBX61" s="672"/>
      <c r="BBY61" s="672"/>
      <c r="BBZ61" s="672"/>
      <c r="BCA61" s="672"/>
      <c r="BCB61" s="672"/>
      <c r="BCC61" s="672"/>
      <c r="BCD61" s="672"/>
      <c r="BCE61" s="672"/>
      <c r="BCF61" s="672"/>
      <c r="BCG61" s="672"/>
      <c r="BCH61" s="672"/>
      <c r="BCI61" s="672"/>
      <c r="BCJ61" s="672"/>
      <c r="BCK61" s="672"/>
      <c r="BCL61" s="672"/>
      <c r="BCM61" s="672"/>
      <c r="BCN61" s="672"/>
      <c r="BCO61" s="672"/>
      <c r="BCP61" s="672"/>
      <c r="BCQ61" s="672"/>
      <c r="BCR61" s="672"/>
      <c r="BCS61" s="672"/>
      <c r="BCT61" s="672"/>
      <c r="BCU61" s="672"/>
      <c r="BCV61" s="672"/>
      <c r="BCW61" s="672"/>
      <c r="BCX61" s="672"/>
      <c r="BCY61" s="672"/>
      <c r="BCZ61" s="672"/>
      <c r="BDA61" s="672"/>
      <c r="BDB61" s="672"/>
      <c r="BDC61" s="672"/>
      <c r="BDD61" s="672"/>
      <c r="BDE61" s="672"/>
      <c r="BDF61" s="672"/>
      <c r="BDG61" s="672"/>
      <c r="BDH61" s="672"/>
      <c r="BDI61" s="672"/>
      <c r="BDJ61" s="672"/>
      <c r="BDK61" s="672"/>
      <c r="BDL61" s="672"/>
      <c r="BDM61" s="672"/>
      <c r="BDN61" s="672"/>
      <c r="BDO61" s="672"/>
      <c r="BDP61" s="672"/>
      <c r="BDQ61" s="672"/>
      <c r="BDR61" s="672"/>
      <c r="BDS61" s="672"/>
      <c r="BDT61" s="672"/>
      <c r="BDU61" s="672"/>
      <c r="BDV61" s="672"/>
      <c r="BDW61" s="672"/>
      <c r="BDX61" s="672"/>
      <c r="BDY61" s="672"/>
      <c r="BDZ61" s="672"/>
      <c r="BEA61" s="672"/>
      <c r="BEB61" s="672"/>
      <c r="BEC61" s="672"/>
      <c r="BED61" s="672"/>
      <c r="BEE61" s="672"/>
      <c r="BEF61" s="672"/>
      <c r="BEG61" s="672"/>
      <c r="BEH61" s="672"/>
      <c r="BEI61" s="672"/>
      <c r="BEJ61" s="672"/>
      <c r="BEK61" s="672"/>
      <c r="BEL61" s="672"/>
      <c r="BEM61" s="672"/>
      <c r="BEN61" s="672"/>
      <c r="BEO61" s="672"/>
      <c r="BEP61" s="672"/>
      <c r="BEQ61" s="672"/>
      <c r="BER61" s="672"/>
      <c r="BES61" s="672"/>
      <c r="BET61" s="672"/>
      <c r="BEU61" s="672"/>
      <c r="BEV61" s="672"/>
      <c r="BEW61" s="672"/>
      <c r="BEX61" s="672"/>
      <c r="BEY61" s="672"/>
      <c r="BEZ61" s="672"/>
      <c r="BFA61" s="672"/>
      <c r="BFB61" s="672"/>
      <c r="BFC61" s="672"/>
      <c r="BFD61" s="672"/>
      <c r="BFE61" s="672"/>
      <c r="BFF61" s="672"/>
      <c r="BFG61" s="672"/>
      <c r="BFH61" s="672"/>
      <c r="BFI61" s="672"/>
      <c r="BFJ61" s="672"/>
      <c r="BFK61" s="672"/>
      <c r="BFL61" s="672"/>
      <c r="BFM61" s="672"/>
      <c r="BFN61" s="672"/>
      <c r="BFO61" s="672"/>
      <c r="BFP61" s="672"/>
      <c r="BFQ61" s="672"/>
      <c r="BFR61" s="672"/>
      <c r="BFS61" s="672"/>
      <c r="BFT61" s="672"/>
      <c r="BFU61" s="672"/>
      <c r="BFV61" s="672"/>
      <c r="BFW61" s="672"/>
      <c r="BFX61" s="672"/>
      <c r="BFY61" s="672"/>
      <c r="BFZ61" s="672"/>
      <c r="BGA61" s="672"/>
      <c r="BGB61" s="672"/>
      <c r="BGC61" s="672"/>
      <c r="BGD61" s="672"/>
      <c r="BGE61" s="672"/>
      <c r="BGF61" s="672"/>
      <c r="BGG61" s="672"/>
      <c r="BGH61" s="672"/>
      <c r="BGI61" s="672"/>
      <c r="BGJ61" s="672"/>
      <c r="BGK61" s="672"/>
      <c r="BGL61" s="672"/>
      <c r="BGM61" s="672"/>
      <c r="BGN61" s="672"/>
      <c r="BGO61" s="672"/>
      <c r="BGP61" s="672"/>
      <c r="BGQ61" s="672"/>
      <c r="BGR61" s="672"/>
      <c r="BGS61" s="672"/>
      <c r="BGT61" s="672"/>
      <c r="BGU61" s="672"/>
      <c r="BGV61" s="672"/>
      <c r="BGW61" s="672"/>
      <c r="BGX61" s="672"/>
      <c r="BGY61" s="672"/>
      <c r="BGZ61" s="672"/>
      <c r="BHA61" s="672"/>
      <c r="BHB61" s="672"/>
      <c r="BHC61" s="672"/>
      <c r="BHD61" s="672"/>
      <c r="BHE61" s="672"/>
      <c r="BHF61" s="672"/>
      <c r="BHG61" s="672"/>
      <c r="BHH61" s="672"/>
      <c r="BHI61" s="672"/>
      <c r="BHJ61" s="672"/>
      <c r="BHK61" s="672"/>
      <c r="BHL61" s="672"/>
      <c r="BHM61" s="672"/>
      <c r="BHN61" s="672"/>
      <c r="BHO61" s="672"/>
      <c r="BHP61" s="672"/>
      <c r="BHQ61" s="672"/>
      <c r="BHR61" s="672"/>
      <c r="BHS61" s="672"/>
      <c r="BHT61" s="672"/>
      <c r="BHU61" s="672"/>
      <c r="BHV61" s="672"/>
      <c r="BHW61" s="672"/>
      <c r="BHX61" s="672"/>
      <c r="BHY61" s="672"/>
      <c r="BHZ61" s="672"/>
      <c r="BIA61" s="672"/>
      <c r="BIB61" s="672"/>
      <c r="BIC61" s="672"/>
      <c r="BID61" s="672"/>
      <c r="BIE61" s="672"/>
      <c r="BIF61" s="672"/>
      <c r="BIG61" s="672"/>
      <c r="BIH61" s="672"/>
      <c r="BII61" s="672"/>
      <c r="BIJ61" s="672"/>
      <c r="BIK61" s="672"/>
      <c r="BIL61" s="672"/>
      <c r="BIM61" s="672"/>
      <c r="BIN61" s="672"/>
      <c r="BIO61" s="672"/>
      <c r="BIP61" s="672"/>
      <c r="BIQ61" s="672"/>
      <c r="BIR61" s="672"/>
      <c r="BIS61" s="672"/>
      <c r="BIT61" s="672"/>
      <c r="BIU61" s="672"/>
      <c r="BIV61" s="672"/>
      <c r="BIW61" s="672"/>
      <c r="BIX61" s="672"/>
      <c r="BIY61" s="672"/>
      <c r="BIZ61" s="672"/>
      <c r="BJA61" s="672"/>
      <c r="BJB61" s="672"/>
      <c r="BJC61" s="672"/>
      <c r="BJD61" s="672"/>
      <c r="BJE61" s="672"/>
      <c r="BJF61" s="672"/>
      <c r="BJG61" s="672"/>
      <c r="BJH61" s="672"/>
      <c r="BJI61" s="672"/>
      <c r="BJJ61" s="672"/>
      <c r="BJK61" s="672"/>
      <c r="BJL61" s="672"/>
      <c r="BJM61" s="672"/>
      <c r="BJN61" s="672"/>
      <c r="BJO61" s="672"/>
      <c r="BJP61" s="672"/>
      <c r="BJQ61" s="672"/>
      <c r="BJR61" s="672"/>
      <c r="BJS61" s="672"/>
      <c r="BJT61" s="672"/>
      <c r="BJU61" s="672"/>
      <c r="BJV61" s="672"/>
      <c r="BJW61" s="672"/>
      <c r="BJX61" s="672"/>
      <c r="BJY61" s="672"/>
      <c r="BJZ61" s="672"/>
      <c r="BKA61" s="672"/>
      <c r="BKB61" s="672"/>
      <c r="BKC61" s="672"/>
      <c r="BKD61" s="672"/>
      <c r="BKE61" s="672"/>
      <c r="BKF61" s="672"/>
      <c r="BKG61" s="672"/>
      <c r="BKH61" s="672"/>
      <c r="BKI61" s="672"/>
      <c r="BKJ61" s="672"/>
      <c r="BKK61" s="672"/>
      <c r="BKL61" s="672"/>
      <c r="BKM61" s="672"/>
      <c r="BKN61" s="672"/>
      <c r="BKO61" s="672"/>
      <c r="BKP61" s="672"/>
      <c r="BKQ61" s="672"/>
      <c r="BKR61" s="672"/>
      <c r="BKS61" s="672"/>
      <c r="BKT61" s="672"/>
      <c r="BKU61" s="672"/>
      <c r="BKV61" s="672"/>
      <c r="BKW61" s="672"/>
      <c r="BKX61" s="672"/>
      <c r="BKY61" s="672"/>
      <c r="BKZ61" s="672"/>
      <c r="BLA61" s="672"/>
      <c r="BLB61" s="672"/>
      <c r="BLC61" s="672"/>
      <c r="BLD61" s="672"/>
      <c r="BLE61" s="672"/>
      <c r="BLF61" s="672"/>
      <c r="BLG61" s="672"/>
      <c r="BLH61" s="672"/>
      <c r="BLI61" s="672"/>
      <c r="BLJ61" s="672"/>
      <c r="BLK61" s="672"/>
      <c r="BLL61" s="672"/>
      <c r="BLM61" s="672"/>
      <c r="BLN61" s="672"/>
      <c r="BLO61" s="672"/>
      <c r="BLP61" s="672"/>
      <c r="BLQ61" s="672"/>
      <c r="BLR61" s="672"/>
      <c r="BLS61" s="672"/>
      <c r="BLT61" s="672"/>
      <c r="BLU61" s="672"/>
      <c r="BLV61" s="672"/>
      <c r="BLW61" s="672"/>
      <c r="BLX61" s="672"/>
      <c r="BLY61" s="672"/>
      <c r="BLZ61" s="672"/>
      <c r="BMA61" s="672"/>
      <c r="BMB61" s="672"/>
      <c r="BMC61" s="672"/>
      <c r="BMD61" s="672"/>
      <c r="BME61" s="672"/>
      <c r="BMF61" s="672"/>
      <c r="BMG61" s="672"/>
      <c r="BMH61" s="672"/>
      <c r="BMI61" s="672"/>
      <c r="BMJ61" s="672"/>
      <c r="BMK61" s="672"/>
      <c r="BML61" s="672"/>
      <c r="BMM61" s="672"/>
      <c r="BMN61" s="672"/>
      <c r="BMO61" s="672"/>
      <c r="BMP61" s="672"/>
      <c r="BMQ61" s="672"/>
      <c r="BMR61" s="672"/>
      <c r="BMS61" s="672"/>
      <c r="BMT61" s="672"/>
      <c r="BMU61" s="672"/>
      <c r="BMV61" s="672"/>
      <c r="BMW61" s="672"/>
      <c r="BMX61" s="672"/>
      <c r="BMY61" s="672"/>
      <c r="BMZ61" s="672"/>
      <c r="BNA61" s="672"/>
      <c r="BNB61" s="672"/>
      <c r="BNC61" s="672"/>
      <c r="BND61" s="672"/>
      <c r="BNE61" s="672"/>
      <c r="BNF61" s="672"/>
      <c r="BNG61" s="672"/>
      <c r="BNH61" s="672"/>
      <c r="BNI61" s="672"/>
      <c r="BNJ61" s="672"/>
      <c r="BNK61" s="672"/>
      <c r="BNL61" s="672"/>
      <c r="BNM61" s="672"/>
      <c r="BNN61" s="672"/>
      <c r="BNO61" s="672"/>
      <c r="BNP61" s="672"/>
      <c r="BNQ61" s="672"/>
      <c r="BNR61" s="672"/>
      <c r="BNS61" s="672"/>
      <c r="BNT61" s="672"/>
      <c r="BNU61" s="672"/>
      <c r="BNV61" s="672"/>
      <c r="BNW61" s="672"/>
      <c r="BNX61" s="672"/>
      <c r="BNY61" s="672"/>
      <c r="BNZ61" s="672"/>
      <c r="BOA61" s="672"/>
      <c r="BOB61" s="672"/>
      <c r="BOC61" s="672"/>
      <c r="BOD61" s="672"/>
      <c r="BOE61" s="672"/>
      <c r="BOF61" s="672"/>
      <c r="BOG61" s="672"/>
      <c r="BOH61" s="672"/>
      <c r="BOI61" s="672"/>
      <c r="BOJ61" s="672"/>
      <c r="BOK61" s="672"/>
      <c r="BOL61" s="672"/>
      <c r="BOM61" s="672"/>
      <c r="BON61" s="672"/>
      <c r="BOO61" s="672"/>
      <c r="BOP61" s="672"/>
      <c r="BOQ61" s="672"/>
      <c r="BOR61" s="672"/>
      <c r="BOS61" s="672"/>
      <c r="BOT61" s="672"/>
      <c r="BOU61" s="672"/>
      <c r="BOV61" s="672"/>
      <c r="BOW61" s="672"/>
      <c r="BOX61" s="672"/>
      <c r="BOY61" s="672"/>
      <c r="BOZ61" s="672"/>
      <c r="BPA61" s="672"/>
      <c r="BPB61" s="672"/>
      <c r="BPC61" s="672"/>
      <c r="BPD61" s="672"/>
      <c r="BPE61" s="672"/>
      <c r="BPF61" s="672"/>
      <c r="BPG61" s="672"/>
      <c r="BPH61" s="672"/>
      <c r="BPI61" s="672"/>
      <c r="BPJ61" s="672"/>
      <c r="BPK61" s="672"/>
      <c r="BPL61" s="672"/>
      <c r="BPM61" s="672"/>
      <c r="BPN61" s="672"/>
      <c r="BPO61" s="672"/>
      <c r="BPP61" s="672"/>
      <c r="BPQ61" s="672"/>
      <c r="BPR61" s="672"/>
      <c r="BPS61" s="672"/>
      <c r="BPT61" s="672"/>
      <c r="BPU61" s="672"/>
      <c r="BPV61" s="672"/>
      <c r="BPW61" s="672"/>
      <c r="BPX61" s="672"/>
      <c r="BPY61" s="672"/>
      <c r="BPZ61" s="672"/>
      <c r="BQA61" s="672"/>
      <c r="BQB61" s="672"/>
      <c r="BQC61" s="672"/>
      <c r="BQD61" s="672"/>
      <c r="BQE61" s="672"/>
      <c r="BQF61" s="672"/>
      <c r="BQG61" s="672"/>
      <c r="BQH61" s="672"/>
      <c r="BQI61" s="672"/>
      <c r="BQJ61" s="672"/>
      <c r="BQK61" s="672"/>
      <c r="BQL61" s="672"/>
      <c r="BQM61" s="672"/>
      <c r="BQN61" s="672"/>
      <c r="BQO61" s="672"/>
      <c r="BQP61" s="672"/>
      <c r="BQQ61" s="672"/>
      <c r="BQR61" s="672"/>
      <c r="BQS61" s="672"/>
      <c r="BQT61" s="672"/>
      <c r="BQU61" s="672"/>
      <c r="BQV61" s="672"/>
      <c r="BQW61" s="672"/>
      <c r="BQX61" s="672"/>
      <c r="BQY61" s="672"/>
      <c r="BQZ61" s="672"/>
      <c r="BRA61" s="672"/>
      <c r="BRB61" s="672"/>
      <c r="BRC61" s="672"/>
      <c r="BRD61" s="672"/>
      <c r="BRE61" s="672"/>
      <c r="BRF61" s="672"/>
      <c r="BRG61" s="672"/>
      <c r="BRH61" s="672"/>
      <c r="BRI61" s="672"/>
      <c r="BRJ61" s="672"/>
      <c r="BRK61" s="672"/>
      <c r="BRL61" s="672"/>
      <c r="BRM61" s="672"/>
      <c r="BRN61" s="672"/>
      <c r="BRO61" s="672"/>
      <c r="BRP61" s="672"/>
      <c r="BRQ61" s="672"/>
      <c r="BRR61" s="672"/>
      <c r="BRS61" s="672"/>
      <c r="BRT61" s="672"/>
      <c r="BRU61" s="672"/>
      <c r="BRV61" s="672"/>
      <c r="BRW61" s="672"/>
      <c r="BRX61" s="672"/>
      <c r="BRY61" s="672"/>
      <c r="BRZ61" s="672"/>
      <c r="BSA61" s="672"/>
      <c r="BSB61" s="672"/>
      <c r="BSC61" s="672"/>
      <c r="BSD61" s="672"/>
      <c r="BSE61" s="672"/>
      <c r="BSF61" s="672"/>
      <c r="BSG61" s="672"/>
      <c r="BSH61" s="672"/>
      <c r="BSI61" s="672"/>
      <c r="BSJ61" s="672"/>
      <c r="BSK61" s="672"/>
      <c r="BSL61" s="672"/>
      <c r="BSM61" s="672"/>
      <c r="BSN61" s="672"/>
      <c r="BSO61" s="672"/>
      <c r="BSP61" s="672"/>
      <c r="BSQ61" s="672"/>
      <c r="BSR61" s="672"/>
      <c r="BSS61" s="672"/>
      <c r="BST61" s="672"/>
      <c r="BSU61" s="672"/>
      <c r="BSV61" s="672"/>
      <c r="BSW61" s="672"/>
      <c r="BSX61" s="672"/>
      <c r="BSY61" s="672"/>
      <c r="BSZ61" s="672"/>
      <c r="BTA61" s="672"/>
      <c r="BTB61" s="672"/>
      <c r="BTC61" s="672"/>
      <c r="BTD61" s="672"/>
      <c r="BTE61" s="672"/>
      <c r="BTF61" s="672"/>
      <c r="BTG61" s="672"/>
      <c r="BTH61" s="672"/>
      <c r="BTI61" s="672"/>
      <c r="BTJ61" s="672"/>
      <c r="BTK61" s="672"/>
      <c r="BTL61" s="672"/>
      <c r="BTM61" s="672"/>
      <c r="BTN61" s="672"/>
      <c r="BTO61" s="672"/>
      <c r="BTP61" s="672"/>
      <c r="BTQ61" s="672"/>
      <c r="BTR61" s="672"/>
      <c r="BTS61" s="672"/>
      <c r="BTT61" s="672"/>
      <c r="BTU61" s="672"/>
      <c r="BTV61" s="672"/>
      <c r="BTW61" s="672"/>
      <c r="BTX61" s="672"/>
      <c r="BTY61" s="672"/>
      <c r="BTZ61" s="672"/>
      <c r="BUA61" s="672"/>
      <c r="BUB61" s="672"/>
      <c r="BUC61" s="672"/>
      <c r="BUD61" s="672"/>
      <c r="BUE61" s="672"/>
      <c r="BUF61" s="672"/>
      <c r="BUG61" s="672"/>
      <c r="BUH61" s="672"/>
      <c r="BUI61" s="672"/>
      <c r="BUJ61" s="672"/>
      <c r="BUK61" s="672"/>
      <c r="BUL61" s="672"/>
      <c r="BUM61" s="672"/>
      <c r="BUN61" s="672"/>
      <c r="BUO61" s="672"/>
      <c r="BUP61" s="672"/>
      <c r="BUQ61" s="672"/>
      <c r="BUR61" s="672"/>
      <c r="BUS61" s="672"/>
      <c r="BUT61" s="672"/>
      <c r="BUU61" s="672"/>
      <c r="BUV61" s="672"/>
      <c r="BUW61" s="672"/>
      <c r="BUX61" s="672"/>
      <c r="BUY61" s="672"/>
      <c r="BUZ61" s="672"/>
      <c r="BVA61" s="672"/>
      <c r="BVB61" s="672"/>
      <c r="BVC61" s="672"/>
      <c r="BVD61" s="672"/>
      <c r="BVE61" s="672"/>
      <c r="BVF61" s="672"/>
      <c r="BVG61" s="672"/>
      <c r="BVH61" s="672"/>
      <c r="BVI61" s="672"/>
      <c r="BVJ61" s="672"/>
      <c r="BVK61" s="672"/>
      <c r="BVL61" s="672"/>
      <c r="BVM61" s="672"/>
      <c r="BVN61" s="672"/>
      <c r="BVO61" s="672"/>
      <c r="BVP61" s="672"/>
      <c r="BVQ61" s="672"/>
      <c r="BVR61" s="672"/>
      <c r="BVS61" s="672"/>
      <c r="BVT61" s="672"/>
      <c r="BVU61" s="672"/>
      <c r="BVV61" s="672"/>
      <c r="BVW61" s="672"/>
      <c r="BVX61" s="672"/>
      <c r="BVY61" s="672"/>
      <c r="BVZ61" s="672"/>
      <c r="BWA61" s="672"/>
      <c r="BWB61" s="672"/>
      <c r="BWC61" s="672"/>
      <c r="BWD61" s="672"/>
      <c r="BWE61" s="672"/>
      <c r="BWF61" s="672"/>
      <c r="BWG61" s="672"/>
      <c r="BWH61" s="672"/>
      <c r="BWI61" s="672"/>
      <c r="BWJ61" s="672"/>
      <c r="BWK61" s="672"/>
      <c r="BWL61" s="672"/>
      <c r="BWM61" s="672"/>
      <c r="BWN61" s="672"/>
      <c r="BWO61" s="672"/>
      <c r="BWP61" s="672"/>
      <c r="BWQ61" s="672"/>
      <c r="BWR61" s="672"/>
      <c r="BWS61" s="672"/>
      <c r="BWT61" s="672"/>
      <c r="BWU61" s="672"/>
      <c r="BWV61" s="672"/>
      <c r="BWW61" s="672"/>
      <c r="BWX61" s="672"/>
      <c r="BWY61" s="672"/>
      <c r="BWZ61" s="672"/>
      <c r="BXA61" s="672"/>
      <c r="BXB61" s="672"/>
      <c r="BXC61" s="672"/>
      <c r="BXD61" s="672"/>
      <c r="BXE61" s="672"/>
      <c r="BXF61" s="672"/>
      <c r="BXG61" s="672"/>
      <c r="BXH61" s="672"/>
      <c r="BXI61" s="672"/>
      <c r="BXJ61" s="672"/>
      <c r="BXK61" s="672"/>
      <c r="BXL61" s="672"/>
      <c r="BXM61" s="672"/>
      <c r="BXN61" s="672"/>
      <c r="BXO61" s="672"/>
      <c r="BXP61" s="672"/>
      <c r="BXQ61" s="672"/>
      <c r="BXR61" s="672"/>
      <c r="BXS61" s="672"/>
      <c r="BXT61" s="672"/>
      <c r="BXU61" s="672"/>
      <c r="BXV61" s="672"/>
      <c r="BXW61" s="672"/>
      <c r="BXX61" s="672"/>
      <c r="BXY61" s="672"/>
      <c r="BXZ61" s="672"/>
      <c r="BYA61" s="672"/>
      <c r="BYB61" s="672"/>
      <c r="BYC61" s="672"/>
      <c r="BYD61" s="672"/>
      <c r="BYE61" s="672"/>
      <c r="BYF61" s="672"/>
      <c r="BYG61" s="672"/>
      <c r="BYH61" s="672"/>
      <c r="BYI61" s="672"/>
      <c r="BYJ61" s="672"/>
      <c r="BYK61" s="672"/>
      <c r="BYL61" s="672"/>
      <c r="BYM61" s="672"/>
      <c r="BYN61" s="672"/>
      <c r="BYO61" s="672"/>
      <c r="BYP61" s="672"/>
      <c r="BYQ61" s="672"/>
      <c r="BYR61" s="672"/>
      <c r="BYS61" s="672"/>
      <c r="BYT61" s="672"/>
      <c r="BYU61" s="672"/>
      <c r="BYV61" s="672"/>
      <c r="BYW61" s="672"/>
      <c r="BYX61" s="672"/>
      <c r="BYY61" s="672"/>
      <c r="BYZ61" s="672"/>
      <c r="BZA61" s="672"/>
      <c r="BZB61" s="672"/>
      <c r="BZC61" s="672"/>
      <c r="BZD61" s="672"/>
      <c r="BZE61" s="672"/>
      <c r="BZF61" s="672"/>
      <c r="BZG61" s="672"/>
      <c r="BZH61" s="672"/>
      <c r="BZI61" s="672"/>
      <c r="BZJ61" s="672"/>
      <c r="BZK61" s="672"/>
      <c r="BZL61" s="672"/>
      <c r="BZM61" s="672"/>
      <c r="BZN61" s="672"/>
      <c r="BZO61" s="672"/>
      <c r="BZP61" s="672"/>
      <c r="BZQ61" s="672"/>
      <c r="BZR61" s="672"/>
      <c r="BZS61" s="672"/>
      <c r="BZT61" s="672"/>
      <c r="BZU61" s="672"/>
      <c r="BZV61" s="672"/>
      <c r="BZW61" s="672"/>
      <c r="BZX61" s="672"/>
      <c r="BZY61" s="672"/>
      <c r="BZZ61" s="672"/>
      <c r="CAA61" s="672"/>
      <c r="CAB61" s="672"/>
      <c r="CAC61" s="672"/>
      <c r="CAD61" s="672"/>
      <c r="CAE61" s="672"/>
      <c r="CAF61" s="672"/>
      <c r="CAG61" s="672"/>
      <c r="CAH61" s="672"/>
      <c r="CAI61" s="672"/>
      <c r="CAJ61" s="672"/>
      <c r="CAK61" s="672"/>
      <c r="CAL61" s="672"/>
      <c r="CAM61" s="672"/>
      <c r="CAN61" s="672"/>
      <c r="CAO61" s="672"/>
      <c r="CAP61" s="672"/>
      <c r="CAQ61" s="672"/>
      <c r="CAR61" s="672"/>
      <c r="CAS61" s="672"/>
      <c r="CAT61" s="672"/>
      <c r="CAU61" s="672"/>
      <c r="CAV61" s="672"/>
      <c r="CAW61" s="672"/>
      <c r="CAX61" s="672"/>
      <c r="CAY61" s="672"/>
      <c r="CAZ61" s="672"/>
      <c r="CBA61" s="672"/>
      <c r="CBB61" s="672"/>
      <c r="CBC61" s="672"/>
      <c r="CBD61" s="672"/>
      <c r="CBE61" s="672"/>
      <c r="CBF61" s="672"/>
      <c r="CBG61" s="672"/>
      <c r="CBH61" s="672"/>
      <c r="CBI61" s="672"/>
      <c r="CBJ61" s="672"/>
      <c r="CBK61" s="672"/>
      <c r="CBL61" s="672"/>
      <c r="CBM61" s="672"/>
      <c r="CBN61" s="672"/>
      <c r="CBO61" s="672"/>
      <c r="CBP61" s="672"/>
      <c r="CBQ61" s="672"/>
      <c r="CBR61" s="672"/>
      <c r="CBS61" s="672"/>
      <c r="CBT61" s="672"/>
      <c r="CBU61" s="672"/>
      <c r="CBV61" s="672"/>
      <c r="CBW61" s="672"/>
      <c r="CBX61" s="672"/>
      <c r="CBY61" s="672"/>
      <c r="CBZ61" s="672"/>
      <c r="CCA61" s="672"/>
      <c r="CCB61" s="672"/>
      <c r="CCC61" s="672"/>
      <c r="CCD61" s="672"/>
      <c r="CCE61" s="672"/>
      <c r="CCF61" s="672"/>
      <c r="CCG61" s="672"/>
      <c r="CCH61" s="672"/>
      <c r="CCI61" s="672"/>
      <c r="CCJ61" s="672"/>
      <c r="CCK61" s="672"/>
      <c r="CCL61" s="672"/>
      <c r="CCM61" s="672"/>
      <c r="CCN61" s="672"/>
      <c r="CCO61" s="672"/>
      <c r="CCP61" s="672"/>
      <c r="CCQ61" s="672"/>
      <c r="CCR61" s="672"/>
      <c r="CCS61" s="672"/>
      <c r="CCT61" s="672"/>
      <c r="CCU61" s="672"/>
      <c r="CCV61" s="672"/>
      <c r="CCW61" s="672"/>
      <c r="CCX61" s="672"/>
      <c r="CCY61" s="672"/>
      <c r="CCZ61" s="672"/>
      <c r="CDA61" s="672"/>
      <c r="CDB61" s="672"/>
      <c r="CDC61" s="672"/>
      <c r="CDD61" s="672"/>
      <c r="CDE61" s="672"/>
      <c r="CDF61" s="672"/>
      <c r="CDG61" s="672"/>
      <c r="CDH61" s="672"/>
      <c r="CDI61" s="672"/>
      <c r="CDJ61" s="672"/>
      <c r="CDK61" s="672"/>
      <c r="CDL61" s="672"/>
      <c r="CDM61" s="672"/>
      <c r="CDN61" s="672"/>
      <c r="CDO61" s="672"/>
      <c r="CDP61" s="672"/>
      <c r="CDQ61" s="672"/>
      <c r="CDR61" s="672"/>
      <c r="CDS61" s="672"/>
      <c r="CDT61" s="672"/>
      <c r="CDU61" s="672"/>
      <c r="CDV61" s="672"/>
      <c r="CDW61" s="672"/>
      <c r="CDX61" s="672"/>
      <c r="CDY61" s="672"/>
      <c r="CDZ61" s="672"/>
      <c r="CEA61" s="672"/>
      <c r="CEB61" s="672"/>
      <c r="CEC61" s="672"/>
      <c r="CED61" s="672"/>
      <c r="CEE61" s="672"/>
      <c r="CEF61" s="672"/>
      <c r="CEG61" s="672"/>
      <c r="CEH61" s="672"/>
      <c r="CEI61" s="672"/>
      <c r="CEJ61" s="672"/>
      <c r="CEK61" s="672"/>
      <c r="CEL61" s="672"/>
      <c r="CEM61" s="672"/>
      <c r="CEN61" s="672"/>
      <c r="CEO61" s="672"/>
      <c r="CEP61" s="672"/>
      <c r="CEQ61" s="672"/>
      <c r="CER61" s="672"/>
      <c r="CES61" s="672"/>
      <c r="CET61" s="672"/>
      <c r="CEU61" s="672"/>
      <c r="CEV61" s="672"/>
      <c r="CEW61" s="672"/>
      <c r="CEX61" s="672"/>
      <c r="CEY61" s="672"/>
      <c r="CEZ61" s="672"/>
      <c r="CFA61" s="672"/>
      <c r="CFB61" s="672"/>
      <c r="CFC61" s="672"/>
      <c r="CFD61" s="672"/>
      <c r="CFE61" s="672"/>
      <c r="CFF61" s="672"/>
      <c r="CFG61" s="672"/>
      <c r="CFH61" s="672"/>
      <c r="CFI61" s="672"/>
      <c r="CFJ61" s="672"/>
      <c r="CFK61" s="672"/>
      <c r="CFL61" s="672"/>
      <c r="CFM61" s="672"/>
      <c r="CFN61" s="672"/>
      <c r="CFO61" s="672"/>
      <c r="CFP61" s="672"/>
      <c r="CFQ61" s="672"/>
      <c r="CFR61" s="672"/>
      <c r="CFS61" s="672"/>
      <c r="CFT61" s="672"/>
      <c r="CFU61" s="672"/>
      <c r="CFV61" s="672"/>
      <c r="CFW61" s="672"/>
      <c r="CFX61" s="672"/>
      <c r="CFY61" s="672"/>
      <c r="CFZ61" s="672"/>
      <c r="CGA61" s="672"/>
      <c r="CGB61" s="672"/>
      <c r="CGC61" s="672"/>
      <c r="CGD61" s="672"/>
      <c r="CGE61" s="672"/>
      <c r="CGF61" s="672"/>
      <c r="CGG61" s="672"/>
      <c r="CGH61" s="672"/>
      <c r="CGI61" s="672"/>
      <c r="CGJ61" s="672"/>
      <c r="CGK61" s="672"/>
      <c r="CGL61" s="672"/>
      <c r="CGM61" s="672"/>
      <c r="CGN61" s="672"/>
      <c r="CGO61" s="672"/>
      <c r="CGP61" s="672"/>
      <c r="CGQ61" s="672"/>
      <c r="CGR61" s="672"/>
      <c r="CGS61" s="672"/>
      <c r="CGT61" s="672"/>
      <c r="CGU61" s="672"/>
      <c r="CGV61" s="672"/>
      <c r="CGW61" s="672"/>
      <c r="CGX61" s="672"/>
      <c r="CGY61" s="672"/>
      <c r="CGZ61" s="672"/>
      <c r="CHA61" s="672"/>
      <c r="CHB61" s="672"/>
      <c r="CHC61" s="672"/>
      <c r="CHD61" s="672"/>
      <c r="CHE61" s="672"/>
      <c r="CHF61" s="672"/>
      <c r="CHG61" s="672"/>
      <c r="CHH61" s="672"/>
      <c r="CHI61" s="672"/>
      <c r="CHJ61" s="672"/>
      <c r="CHK61" s="672"/>
      <c r="CHL61" s="672"/>
      <c r="CHM61" s="672"/>
      <c r="CHN61" s="672"/>
      <c r="CHO61" s="672"/>
      <c r="CHP61" s="672"/>
      <c r="CHQ61" s="672"/>
      <c r="CHR61" s="672"/>
      <c r="CHS61" s="672"/>
      <c r="CHT61" s="672"/>
      <c r="CHU61" s="672"/>
      <c r="CHV61" s="672"/>
      <c r="CHW61" s="672"/>
      <c r="CHX61" s="672"/>
      <c r="CHY61" s="672"/>
      <c r="CHZ61" s="672"/>
      <c r="CIA61" s="672"/>
      <c r="CIB61" s="672"/>
      <c r="CIC61" s="672"/>
      <c r="CID61" s="672"/>
      <c r="CIE61" s="672"/>
      <c r="CIF61" s="672"/>
      <c r="CIG61" s="672"/>
      <c r="CIH61" s="672"/>
      <c r="CII61" s="672"/>
      <c r="CIJ61" s="672"/>
      <c r="CIK61" s="672"/>
      <c r="CIL61" s="672"/>
      <c r="CIM61" s="672"/>
      <c r="CIN61" s="672"/>
      <c r="CIO61" s="672"/>
      <c r="CIP61" s="672"/>
      <c r="CIQ61" s="672"/>
      <c r="CIR61" s="672"/>
      <c r="CIS61" s="672"/>
      <c r="CIT61" s="672"/>
      <c r="CIU61" s="672"/>
      <c r="CIV61" s="672"/>
      <c r="CIW61" s="672"/>
      <c r="CIX61" s="672"/>
      <c r="CIY61" s="672"/>
      <c r="CIZ61" s="672"/>
      <c r="CJA61" s="672"/>
      <c r="CJB61" s="672"/>
      <c r="CJC61" s="672"/>
      <c r="CJD61" s="672"/>
      <c r="CJE61" s="672"/>
      <c r="CJF61" s="672"/>
      <c r="CJG61" s="672"/>
      <c r="CJH61" s="672"/>
      <c r="CJI61" s="672"/>
      <c r="CJJ61" s="672"/>
      <c r="CJK61" s="672"/>
      <c r="CJL61" s="672"/>
      <c r="CJM61" s="672"/>
      <c r="CJN61" s="672"/>
      <c r="CJO61" s="672"/>
      <c r="CJP61" s="672"/>
      <c r="CJQ61" s="672"/>
      <c r="CJR61" s="672"/>
      <c r="CJS61" s="672"/>
      <c r="CJT61" s="672"/>
      <c r="CJU61" s="672"/>
      <c r="CJV61" s="672"/>
      <c r="CJW61" s="672"/>
      <c r="CJX61" s="672"/>
      <c r="CJY61" s="672"/>
      <c r="CJZ61" s="672"/>
      <c r="CKA61" s="672"/>
      <c r="CKB61" s="672"/>
      <c r="CKC61" s="672"/>
      <c r="CKD61" s="672"/>
      <c r="CKE61" s="672"/>
      <c r="CKF61" s="672"/>
      <c r="CKG61" s="672"/>
      <c r="CKH61" s="672"/>
      <c r="CKI61" s="672"/>
      <c r="CKJ61" s="672"/>
      <c r="CKK61" s="672"/>
      <c r="CKL61" s="672"/>
      <c r="CKM61" s="672"/>
      <c r="CKN61" s="672"/>
      <c r="CKO61" s="672"/>
      <c r="CKP61" s="672"/>
      <c r="CKQ61" s="672"/>
      <c r="CKR61" s="672"/>
      <c r="CKS61" s="672"/>
      <c r="CKT61" s="672"/>
      <c r="CKU61" s="672"/>
      <c r="CKV61" s="672"/>
      <c r="CKW61" s="672"/>
      <c r="CKX61" s="672"/>
      <c r="CKY61" s="672"/>
      <c r="CKZ61" s="672"/>
      <c r="CLA61" s="672"/>
      <c r="CLB61" s="672"/>
      <c r="CLC61" s="672"/>
      <c r="CLD61" s="672"/>
      <c r="CLE61" s="672"/>
      <c r="CLF61" s="672"/>
      <c r="CLG61" s="672"/>
      <c r="CLH61" s="672"/>
      <c r="CLI61" s="672"/>
      <c r="CLJ61" s="672"/>
      <c r="CLK61" s="672"/>
      <c r="CLL61" s="672"/>
      <c r="CLM61" s="672"/>
      <c r="CLN61" s="672"/>
      <c r="CLO61" s="672"/>
      <c r="CLP61" s="672"/>
      <c r="CLQ61" s="672"/>
      <c r="CLR61" s="672"/>
      <c r="CLS61" s="672"/>
      <c r="CLT61" s="672"/>
      <c r="CLU61" s="672"/>
      <c r="CLV61" s="672"/>
      <c r="CLW61" s="672"/>
      <c r="CLX61" s="672"/>
      <c r="CLY61" s="672"/>
      <c r="CLZ61" s="672"/>
      <c r="CMA61" s="672"/>
      <c r="CMB61" s="672"/>
      <c r="CMC61" s="672"/>
      <c r="CMD61" s="672"/>
      <c r="CME61" s="672"/>
      <c r="CMF61" s="672"/>
      <c r="CMG61" s="672"/>
      <c r="CMH61" s="672"/>
      <c r="CMI61" s="672"/>
      <c r="CMJ61" s="672"/>
      <c r="CMK61" s="672"/>
      <c r="CML61" s="672"/>
      <c r="CMM61" s="672"/>
      <c r="CMN61" s="672"/>
      <c r="CMO61" s="672"/>
      <c r="CMP61" s="672"/>
      <c r="CMQ61" s="672"/>
      <c r="CMR61" s="672"/>
      <c r="CMS61" s="672"/>
      <c r="CMT61" s="672"/>
      <c r="CMU61" s="672"/>
      <c r="CMV61" s="672"/>
      <c r="CMW61" s="672"/>
      <c r="CMX61" s="672"/>
      <c r="CMY61" s="672"/>
      <c r="CMZ61" s="672"/>
      <c r="CNA61" s="672"/>
      <c r="CNB61" s="672"/>
      <c r="CNC61" s="672"/>
      <c r="CND61" s="672"/>
      <c r="CNE61" s="672"/>
      <c r="CNF61" s="672"/>
      <c r="CNG61" s="672"/>
      <c r="CNH61" s="672"/>
      <c r="CNI61" s="672"/>
      <c r="CNJ61" s="672"/>
      <c r="CNK61" s="672"/>
      <c r="CNL61" s="672"/>
      <c r="CNM61" s="672"/>
      <c r="CNN61" s="672"/>
      <c r="CNO61" s="672"/>
      <c r="CNP61" s="672"/>
      <c r="CNQ61" s="672"/>
      <c r="CNR61" s="672"/>
      <c r="CNS61" s="672"/>
      <c r="CNT61" s="672"/>
      <c r="CNU61" s="672"/>
      <c r="CNV61" s="672"/>
      <c r="CNW61" s="672"/>
      <c r="CNX61" s="672"/>
    </row>
    <row r="62" spans="1:2416" s="677" customFormat="1" ht="54" customHeight="1" outlineLevel="1" thickTop="1" thickBot="1" x14ac:dyDescent="0.3">
      <c r="A62" s="386"/>
      <c r="B62" s="678" t="s">
        <v>1129</v>
      </c>
      <c r="C62" s="622" t="s">
        <v>228</v>
      </c>
      <c r="D62" s="936" t="s">
        <v>957</v>
      </c>
      <c r="E62" s="936"/>
      <c r="F62" s="936"/>
      <c r="G62" s="936"/>
      <c r="H62" s="936"/>
      <c r="I62" s="936"/>
      <c r="J62" s="936"/>
      <c r="K62" s="936"/>
      <c r="L62" s="936"/>
      <c r="M62" s="936"/>
      <c r="N62" s="649"/>
      <c r="O62" s="650"/>
      <c r="P62" s="650"/>
      <c r="Q62" s="650"/>
      <c r="R62" s="650"/>
      <c r="S62" s="658"/>
      <c r="T62" s="651"/>
      <c r="U62" s="660"/>
      <c r="V62" s="661"/>
      <c r="W62" s="676"/>
      <c r="X62" s="386"/>
      <c r="Y62" s="386"/>
      <c r="Z62" s="386"/>
      <c r="AA62" s="386"/>
      <c r="AB62" s="386"/>
      <c r="AC62" s="386"/>
      <c r="AD62" s="386"/>
      <c r="AE62" s="386"/>
      <c r="AF62" s="386"/>
      <c r="AG62" s="386"/>
      <c r="AH62" s="386"/>
      <c r="AI62" s="386"/>
      <c r="AJ62" s="386"/>
      <c r="AK62" s="386"/>
      <c r="AL62" s="386"/>
      <c r="AM62" s="386"/>
      <c r="AN62" s="386"/>
      <c r="AO62" s="386"/>
      <c r="AP62" s="386"/>
      <c r="AQ62" s="386"/>
      <c r="AR62" s="386"/>
    </row>
    <row r="63" spans="1:2416" s="677" customFormat="1" ht="46.5" customHeight="1" outlineLevel="1" thickTop="1" thickBot="1" x14ac:dyDescent="0.3">
      <c r="A63" s="386"/>
      <c r="B63" s="678" t="s">
        <v>972</v>
      </c>
      <c r="C63" s="622" t="s">
        <v>1033</v>
      </c>
      <c r="D63" s="883" t="s">
        <v>1381</v>
      </c>
      <c r="E63" s="884"/>
      <c r="F63" s="884"/>
      <c r="G63" s="885"/>
      <c r="H63" s="885"/>
      <c r="I63" s="884"/>
      <c r="J63" s="646" t="s">
        <v>1241</v>
      </c>
      <c r="K63" s="958" t="s">
        <v>1006</v>
      </c>
      <c r="L63" s="959"/>
      <c r="M63" s="627" t="s">
        <v>1621</v>
      </c>
      <c r="N63" s="649">
        <v>97</v>
      </c>
      <c r="O63" s="650">
        <v>100</v>
      </c>
      <c r="P63" s="650">
        <v>100</v>
      </c>
      <c r="Q63" s="650">
        <v>100</v>
      </c>
      <c r="R63" s="650">
        <v>100</v>
      </c>
      <c r="S63" s="649">
        <v>100</v>
      </c>
      <c r="T63" s="651" t="s">
        <v>1098</v>
      </c>
      <c r="U63" s="660"/>
      <c r="V63" s="661"/>
      <c r="W63" s="676"/>
      <c r="X63" s="386"/>
      <c r="Y63" s="386"/>
      <c r="Z63" s="386"/>
      <c r="AA63" s="386"/>
      <c r="AB63" s="386"/>
      <c r="AC63" s="386"/>
      <c r="AD63" s="386"/>
      <c r="AE63" s="386"/>
      <c r="AF63" s="386"/>
      <c r="AG63" s="386"/>
      <c r="AH63" s="386"/>
      <c r="AI63" s="386"/>
      <c r="AJ63" s="386"/>
      <c r="AK63" s="386"/>
      <c r="AL63" s="386"/>
      <c r="AM63" s="386"/>
      <c r="AN63" s="386"/>
      <c r="AO63" s="386"/>
      <c r="AP63" s="386"/>
      <c r="AQ63" s="386"/>
      <c r="AR63" s="386"/>
    </row>
    <row r="64" spans="1:2416" s="681" customFormat="1" ht="54" customHeight="1" outlineLevel="2" thickTop="1" thickBot="1" x14ac:dyDescent="0.3">
      <c r="A64" s="386"/>
      <c r="B64" s="725" t="s">
        <v>1017</v>
      </c>
      <c r="C64" s="453" t="s">
        <v>778</v>
      </c>
      <c r="D64" s="895" t="s">
        <v>1011</v>
      </c>
      <c r="E64" s="896"/>
      <c r="F64" s="679" t="s">
        <v>1005</v>
      </c>
      <c r="G64" s="886" t="s">
        <v>1262</v>
      </c>
      <c r="H64" s="887"/>
      <c r="I64" s="923" t="s">
        <v>1373</v>
      </c>
      <c r="J64" s="924"/>
      <c r="K64" s="924"/>
      <c r="L64" s="925"/>
      <c r="M64" s="603" t="s">
        <v>427</v>
      </c>
      <c r="N64" s="652">
        <v>12</v>
      </c>
      <c r="O64" s="653">
        <v>12</v>
      </c>
      <c r="P64" s="653">
        <v>12</v>
      </c>
      <c r="Q64" s="653">
        <v>12</v>
      </c>
      <c r="R64" s="653">
        <v>12</v>
      </c>
      <c r="S64" s="652">
        <v>60</v>
      </c>
      <c r="T64" s="750" t="s">
        <v>32</v>
      </c>
      <c r="U64" s="664"/>
      <c r="V64" s="665"/>
      <c r="W64" s="684"/>
      <c r="X64" s="386"/>
      <c r="Y64" s="386"/>
      <c r="Z64" s="386"/>
      <c r="AA64" s="386"/>
      <c r="AB64" s="386"/>
      <c r="AC64" s="386"/>
      <c r="AD64" s="386"/>
      <c r="AE64" s="386"/>
      <c r="AF64" s="386"/>
      <c r="AG64" s="386"/>
      <c r="AH64" s="386"/>
      <c r="AI64" s="386"/>
      <c r="AJ64" s="386"/>
      <c r="AK64" s="386"/>
      <c r="AL64" s="386"/>
      <c r="AM64" s="685"/>
      <c r="AO64" s="682"/>
      <c r="AP64" s="682"/>
      <c r="AQ64" s="682"/>
      <c r="AR64" s="682"/>
      <c r="AS64" s="682"/>
    </row>
    <row r="65" spans="1:45" s="681" customFormat="1" ht="35.25" customHeight="1" outlineLevel="2" thickTop="1" thickBot="1" x14ac:dyDescent="0.3">
      <c r="A65" s="386"/>
      <c r="B65" s="460" t="s">
        <v>988</v>
      </c>
      <c r="C65" s="637" t="s">
        <v>368</v>
      </c>
      <c r="D65" s="901" t="s">
        <v>1995</v>
      </c>
      <c r="E65" s="862"/>
      <c r="F65" s="862"/>
      <c r="G65" s="862"/>
      <c r="H65" s="862"/>
      <c r="I65" s="862"/>
      <c r="J65" s="862"/>
      <c r="K65" s="862"/>
      <c r="L65" s="863"/>
      <c r="M65" s="602" t="s">
        <v>357</v>
      </c>
      <c r="N65" s="654">
        <v>1</v>
      </c>
      <c r="O65" s="655">
        <v>1</v>
      </c>
      <c r="P65" s="655">
        <v>1</v>
      </c>
      <c r="Q65" s="655">
        <v>1</v>
      </c>
      <c r="R65" s="655">
        <v>1</v>
      </c>
      <c r="S65" s="656">
        <v>5</v>
      </c>
      <c r="T65" s="657" t="s">
        <v>1098</v>
      </c>
      <c r="U65" s="662"/>
      <c r="V65" s="663"/>
      <c r="W65" s="684"/>
      <c r="X65" s="386"/>
      <c r="Y65" s="386"/>
      <c r="Z65" s="386"/>
      <c r="AA65" s="386"/>
      <c r="AB65" s="386"/>
      <c r="AC65" s="386"/>
      <c r="AD65" s="386"/>
      <c r="AE65" s="386"/>
      <c r="AF65" s="386"/>
      <c r="AG65" s="386"/>
      <c r="AH65" s="386"/>
      <c r="AI65" s="386"/>
      <c r="AJ65" s="386"/>
      <c r="AK65" s="386"/>
      <c r="AL65" s="386"/>
      <c r="AM65" s="685"/>
      <c r="AO65" s="682"/>
      <c r="AP65" s="682"/>
      <c r="AQ65" s="682"/>
      <c r="AR65" s="682"/>
      <c r="AS65" s="682"/>
    </row>
    <row r="66" spans="1:45" s="681" customFormat="1" ht="35.25" customHeight="1" outlineLevel="2" thickTop="1" thickBot="1" x14ac:dyDescent="0.3">
      <c r="A66" s="386"/>
      <c r="B66" s="753"/>
      <c r="C66" s="637" t="s">
        <v>242</v>
      </c>
      <c r="D66" s="992" t="s">
        <v>993</v>
      </c>
      <c r="E66" s="993"/>
      <c r="F66" s="993"/>
      <c r="G66" s="993"/>
      <c r="H66" s="993"/>
      <c r="I66" s="993"/>
      <c r="J66" s="993"/>
      <c r="K66" s="993"/>
      <c r="L66" s="994"/>
      <c r="M66" s="602" t="s">
        <v>992</v>
      </c>
      <c r="N66" s="691">
        <v>1</v>
      </c>
      <c r="O66" s="655">
        <v>1</v>
      </c>
      <c r="P66" s="655">
        <v>1</v>
      </c>
      <c r="Q66" s="655">
        <v>1</v>
      </c>
      <c r="R66" s="655">
        <v>1</v>
      </c>
      <c r="S66" s="656">
        <v>5</v>
      </c>
      <c r="T66" s="657" t="s">
        <v>32</v>
      </c>
      <c r="U66" s="662"/>
      <c r="V66" s="663"/>
      <c r="W66" s="684"/>
      <c r="X66" s="386"/>
      <c r="Y66" s="386"/>
      <c r="Z66" s="386"/>
      <c r="AA66" s="386"/>
      <c r="AB66" s="386"/>
      <c r="AC66" s="386"/>
      <c r="AD66" s="386"/>
      <c r="AE66" s="386"/>
      <c r="AF66" s="386"/>
      <c r="AG66" s="386"/>
      <c r="AH66" s="386"/>
      <c r="AI66" s="386"/>
      <c r="AJ66" s="386"/>
      <c r="AK66" s="386"/>
      <c r="AL66" s="386"/>
      <c r="AM66" s="685"/>
      <c r="AO66" s="682"/>
      <c r="AP66" s="682"/>
      <c r="AQ66" s="682"/>
      <c r="AR66" s="682"/>
      <c r="AS66" s="682"/>
    </row>
    <row r="67" spans="1:45" s="681" customFormat="1" ht="35.25" customHeight="1" outlineLevel="3" thickTop="1" thickBot="1" x14ac:dyDescent="0.3">
      <c r="A67" s="386"/>
      <c r="B67" s="460" t="s">
        <v>988</v>
      </c>
      <c r="C67" s="637" t="s">
        <v>129</v>
      </c>
      <c r="D67" s="864" t="s">
        <v>1227</v>
      </c>
      <c r="E67" s="865"/>
      <c r="F67" s="865"/>
      <c r="G67" s="865"/>
      <c r="H67" s="865"/>
      <c r="I67" s="865"/>
      <c r="J67" s="865"/>
      <c r="K67" s="865"/>
      <c r="L67" s="866"/>
      <c r="M67" s="602" t="s">
        <v>427</v>
      </c>
      <c r="N67" s="654" t="s">
        <v>128</v>
      </c>
      <c r="O67" s="655">
        <v>100</v>
      </c>
      <c r="P67" s="655">
        <v>100</v>
      </c>
      <c r="Q67" s="655">
        <v>100</v>
      </c>
      <c r="R67" s="655"/>
      <c r="S67" s="656">
        <v>100</v>
      </c>
      <c r="T67" s="657" t="s">
        <v>1098</v>
      </c>
      <c r="U67" s="662"/>
      <c r="V67" s="663"/>
      <c r="W67" s="686"/>
      <c r="X67" s="386"/>
      <c r="Y67" s="386"/>
      <c r="Z67" s="386"/>
      <c r="AA67" s="386"/>
      <c r="AB67" s="386"/>
      <c r="AC67" s="386"/>
      <c r="AD67" s="386"/>
      <c r="AE67" s="386"/>
      <c r="AF67" s="386"/>
      <c r="AG67" s="386"/>
      <c r="AH67" s="386"/>
      <c r="AI67" s="386"/>
      <c r="AJ67" s="682"/>
      <c r="AK67" s="682"/>
      <c r="AL67" s="682"/>
      <c r="AM67" s="683"/>
      <c r="AO67" s="687"/>
      <c r="AP67" s="688"/>
      <c r="AQ67" s="688"/>
      <c r="AR67" s="688"/>
      <c r="AS67" s="688"/>
    </row>
    <row r="68" spans="1:45" s="681" customFormat="1" ht="35.25" customHeight="1" outlineLevel="3" thickTop="1" thickBot="1" x14ac:dyDescent="0.3">
      <c r="A68" s="386"/>
      <c r="B68" s="460" t="s">
        <v>988</v>
      </c>
      <c r="C68" s="637" t="s">
        <v>454</v>
      </c>
      <c r="D68" s="864" t="s">
        <v>1228</v>
      </c>
      <c r="E68" s="865"/>
      <c r="F68" s="865"/>
      <c r="G68" s="865"/>
      <c r="H68" s="865"/>
      <c r="I68" s="865"/>
      <c r="J68" s="865"/>
      <c r="K68" s="865"/>
      <c r="L68" s="866"/>
      <c r="M68" s="602" t="s">
        <v>427</v>
      </c>
      <c r="N68" s="654" t="s">
        <v>128</v>
      </c>
      <c r="O68" s="655">
        <v>100</v>
      </c>
      <c r="P68" s="655">
        <v>100</v>
      </c>
      <c r="Q68" s="655">
        <v>100</v>
      </c>
      <c r="R68" s="655">
        <v>100</v>
      </c>
      <c r="S68" s="656">
        <v>100</v>
      </c>
      <c r="T68" s="657" t="s">
        <v>1098</v>
      </c>
      <c r="U68" s="662"/>
      <c r="V68" s="663"/>
      <c r="W68" s="686"/>
      <c r="X68" s="386"/>
      <c r="Y68" s="386"/>
      <c r="Z68" s="386"/>
      <c r="AA68" s="386"/>
      <c r="AB68" s="386"/>
      <c r="AC68" s="386"/>
      <c r="AD68" s="386"/>
      <c r="AE68" s="386"/>
      <c r="AF68" s="386"/>
      <c r="AG68" s="386"/>
      <c r="AH68" s="386"/>
      <c r="AI68" s="386"/>
      <c r="AJ68" s="682"/>
      <c r="AK68" s="682"/>
      <c r="AL68" s="682"/>
      <c r="AM68" s="683"/>
      <c r="AO68" s="687"/>
      <c r="AP68" s="688"/>
      <c r="AQ68" s="688"/>
      <c r="AR68" s="688"/>
      <c r="AS68" s="688"/>
    </row>
    <row r="69" spans="1:45" s="681" customFormat="1" ht="35.25" customHeight="1" outlineLevel="3" thickTop="1" thickBot="1" x14ac:dyDescent="0.3">
      <c r="A69" s="386"/>
      <c r="B69" s="460" t="s">
        <v>988</v>
      </c>
      <c r="C69" s="637" t="s">
        <v>370</v>
      </c>
      <c r="D69" s="864" t="s">
        <v>1337</v>
      </c>
      <c r="E69" s="865"/>
      <c r="F69" s="865"/>
      <c r="G69" s="865"/>
      <c r="H69" s="865"/>
      <c r="I69" s="865"/>
      <c r="J69" s="865"/>
      <c r="K69" s="865"/>
      <c r="L69" s="866"/>
      <c r="M69" s="602" t="s">
        <v>427</v>
      </c>
      <c r="N69" s="654">
        <v>1</v>
      </c>
      <c r="O69" s="655">
        <v>1</v>
      </c>
      <c r="P69" s="655"/>
      <c r="Q69" s="655"/>
      <c r="R69" s="655"/>
      <c r="S69" s="656">
        <v>1</v>
      </c>
      <c r="T69" s="657" t="s">
        <v>32</v>
      </c>
      <c r="U69" s="662"/>
      <c r="V69" s="663"/>
      <c r="W69" s="686"/>
      <c r="X69" s="386"/>
      <c r="Y69" s="386"/>
      <c r="Z69" s="386"/>
      <c r="AA69" s="386"/>
      <c r="AB69" s="386"/>
      <c r="AC69" s="386"/>
      <c r="AD69" s="386"/>
      <c r="AE69" s="386"/>
      <c r="AF69" s="386"/>
      <c r="AG69" s="386"/>
      <c r="AH69" s="386"/>
      <c r="AI69" s="386"/>
      <c r="AJ69" s="682"/>
      <c r="AK69" s="682"/>
      <c r="AL69" s="682"/>
      <c r="AM69" s="683"/>
      <c r="AO69" s="687"/>
      <c r="AP69" s="688"/>
      <c r="AQ69" s="688"/>
      <c r="AR69" s="688"/>
      <c r="AS69" s="688"/>
    </row>
    <row r="70" spans="1:45" s="681" customFormat="1" ht="35.25" customHeight="1" outlineLevel="3" thickTop="1" thickBot="1" x14ac:dyDescent="0.3">
      <c r="A70" s="386"/>
      <c r="B70" s="460" t="s">
        <v>988</v>
      </c>
      <c r="C70" s="637" t="s">
        <v>563</v>
      </c>
      <c r="D70" s="864" t="s">
        <v>1340</v>
      </c>
      <c r="E70" s="865"/>
      <c r="F70" s="865"/>
      <c r="G70" s="865"/>
      <c r="H70" s="865"/>
      <c r="I70" s="865"/>
      <c r="J70" s="865"/>
      <c r="K70" s="865"/>
      <c r="L70" s="866"/>
      <c r="M70" s="602" t="s">
        <v>427</v>
      </c>
      <c r="N70" s="654">
        <v>1</v>
      </c>
      <c r="O70" s="655">
        <v>1</v>
      </c>
      <c r="P70" s="655">
        <v>1</v>
      </c>
      <c r="Q70" s="655">
        <v>1</v>
      </c>
      <c r="R70" s="655">
        <v>1</v>
      </c>
      <c r="S70" s="656">
        <v>1</v>
      </c>
      <c r="T70" s="657" t="s">
        <v>32</v>
      </c>
      <c r="U70" s="662"/>
      <c r="V70" s="663"/>
      <c r="W70" s="686"/>
      <c r="X70" s="386"/>
      <c r="Y70" s="386"/>
      <c r="Z70" s="386"/>
      <c r="AA70" s="386"/>
      <c r="AB70" s="386"/>
      <c r="AC70" s="386"/>
      <c r="AD70" s="386"/>
      <c r="AE70" s="386"/>
      <c r="AF70" s="386"/>
      <c r="AG70" s="386"/>
      <c r="AH70" s="386"/>
      <c r="AI70" s="386"/>
      <c r="AJ70" s="682"/>
      <c r="AK70" s="682"/>
      <c r="AL70" s="682"/>
      <c r="AM70" s="683"/>
      <c r="AO70" s="687"/>
      <c r="AP70" s="688"/>
      <c r="AQ70" s="688"/>
      <c r="AR70" s="688"/>
      <c r="AS70" s="688"/>
    </row>
    <row r="71" spans="1:45" s="681" customFormat="1" ht="35.25" customHeight="1" outlineLevel="3" thickTop="1" thickBot="1" x14ac:dyDescent="0.3">
      <c r="A71" s="386"/>
      <c r="B71" s="460" t="s">
        <v>988</v>
      </c>
      <c r="C71" s="637" t="s">
        <v>320</v>
      </c>
      <c r="D71" s="864" t="s">
        <v>1457</v>
      </c>
      <c r="E71" s="865"/>
      <c r="F71" s="865"/>
      <c r="G71" s="865"/>
      <c r="H71" s="865"/>
      <c r="I71" s="865"/>
      <c r="J71" s="865"/>
      <c r="K71" s="865"/>
      <c r="L71" s="866"/>
      <c r="M71" s="602" t="s">
        <v>427</v>
      </c>
      <c r="N71" s="654">
        <v>1</v>
      </c>
      <c r="O71" s="655">
        <v>1</v>
      </c>
      <c r="P71" s="655">
        <v>1</v>
      </c>
      <c r="Q71" s="655">
        <v>1</v>
      </c>
      <c r="R71" s="655">
        <v>1</v>
      </c>
      <c r="S71" s="656">
        <v>1</v>
      </c>
      <c r="T71" s="657" t="s">
        <v>32</v>
      </c>
      <c r="U71" s="662"/>
      <c r="V71" s="663"/>
      <c r="W71" s="686"/>
      <c r="X71" s="386"/>
      <c r="Y71" s="386"/>
      <c r="Z71" s="386"/>
      <c r="AA71" s="386"/>
      <c r="AB71" s="386"/>
      <c r="AC71" s="386"/>
      <c r="AD71" s="386"/>
      <c r="AE71" s="386"/>
      <c r="AF71" s="386"/>
      <c r="AG71" s="386"/>
      <c r="AH71" s="386"/>
      <c r="AI71" s="386"/>
      <c r="AJ71" s="682"/>
      <c r="AK71" s="682"/>
      <c r="AL71" s="682"/>
      <c r="AM71" s="683"/>
      <c r="AO71" s="687"/>
      <c r="AP71" s="688"/>
      <c r="AQ71" s="688"/>
      <c r="AR71" s="688"/>
      <c r="AS71" s="688"/>
    </row>
    <row r="72" spans="1:45" s="681" customFormat="1" ht="35.25" customHeight="1" outlineLevel="3" thickTop="1" thickBot="1" x14ac:dyDescent="0.3">
      <c r="A72" s="386"/>
      <c r="B72" s="460" t="s">
        <v>988</v>
      </c>
      <c r="C72" s="637" t="s">
        <v>322</v>
      </c>
      <c r="D72" s="864" t="s">
        <v>1338</v>
      </c>
      <c r="E72" s="865"/>
      <c r="F72" s="865"/>
      <c r="G72" s="865"/>
      <c r="H72" s="865"/>
      <c r="I72" s="865"/>
      <c r="J72" s="865"/>
      <c r="K72" s="865"/>
      <c r="L72" s="866"/>
      <c r="M72" s="602" t="s">
        <v>427</v>
      </c>
      <c r="N72" s="654">
        <v>1</v>
      </c>
      <c r="O72" s="655">
        <v>1</v>
      </c>
      <c r="P72" s="655">
        <v>1</v>
      </c>
      <c r="Q72" s="655">
        <v>1</v>
      </c>
      <c r="R72" s="655">
        <v>1</v>
      </c>
      <c r="S72" s="656">
        <v>4</v>
      </c>
      <c r="T72" s="657" t="s">
        <v>32</v>
      </c>
      <c r="U72" s="662"/>
      <c r="V72" s="663"/>
      <c r="W72" s="686"/>
      <c r="X72" s="386"/>
      <c r="Y72" s="386"/>
      <c r="Z72" s="386"/>
      <c r="AA72" s="386"/>
      <c r="AB72" s="386"/>
      <c r="AC72" s="386"/>
      <c r="AD72" s="386"/>
      <c r="AE72" s="386"/>
      <c r="AF72" s="386"/>
      <c r="AG72" s="386"/>
      <c r="AH72" s="386"/>
      <c r="AI72" s="386"/>
      <c r="AJ72" s="682"/>
      <c r="AK72" s="682"/>
      <c r="AL72" s="682"/>
      <c r="AM72" s="683"/>
      <c r="AO72" s="687"/>
      <c r="AP72" s="688"/>
      <c r="AQ72" s="688"/>
      <c r="AR72" s="688"/>
      <c r="AS72" s="688"/>
    </row>
    <row r="73" spans="1:45" s="681" customFormat="1" ht="35.25" customHeight="1" outlineLevel="3" thickTop="1" thickBot="1" x14ac:dyDescent="0.3">
      <c r="A73" s="386"/>
      <c r="B73" s="460" t="s">
        <v>988</v>
      </c>
      <c r="C73" s="637" t="s">
        <v>324</v>
      </c>
      <c r="D73" s="864" t="s">
        <v>1339</v>
      </c>
      <c r="E73" s="865"/>
      <c r="F73" s="865"/>
      <c r="G73" s="865"/>
      <c r="H73" s="865"/>
      <c r="I73" s="865"/>
      <c r="J73" s="865"/>
      <c r="K73" s="865"/>
      <c r="L73" s="866"/>
      <c r="M73" s="602" t="s">
        <v>427</v>
      </c>
      <c r="N73" s="654">
        <v>12</v>
      </c>
      <c r="O73" s="655">
        <v>12</v>
      </c>
      <c r="P73" s="655">
        <v>12</v>
      </c>
      <c r="Q73" s="655">
        <v>12</v>
      </c>
      <c r="R73" s="655">
        <v>12</v>
      </c>
      <c r="S73" s="656">
        <v>60</v>
      </c>
      <c r="T73" s="657" t="s">
        <v>32</v>
      </c>
      <c r="U73" s="662"/>
      <c r="V73" s="663"/>
      <c r="W73" s="686"/>
      <c r="X73" s="386"/>
      <c r="Y73" s="386"/>
      <c r="Z73" s="386"/>
      <c r="AA73" s="386"/>
      <c r="AB73" s="386"/>
      <c r="AC73" s="386"/>
      <c r="AD73" s="386"/>
      <c r="AE73" s="386"/>
      <c r="AF73" s="386"/>
      <c r="AG73" s="386"/>
      <c r="AH73" s="386"/>
      <c r="AI73" s="386"/>
      <c r="AJ73" s="682"/>
      <c r="AK73" s="682"/>
      <c r="AL73" s="682"/>
      <c r="AM73" s="683"/>
      <c r="AO73" s="687"/>
      <c r="AP73" s="688"/>
      <c r="AQ73" s="688"/>
      <c r="AR73" s="688"/>
      <c r="AS73" s="688"/>
    </row>
    <row r="74" spans="1:45" s="681" customFormat="1" ht="35.25" customHeight="1" outlineLevel="3" thickTop="1" thickBot="1" x14ac:dyDescent="0.3">
      <c r="A74" s="386"/>
      <c r="B74" s="460" t="s">
        <v>988</v>
      </c>
      <c r="C74" s="637" t="s">
        <v>410</v>
      </c>
      <c r="D74" s="864" t="s">
        <v>1458</v>
      </c>
      <c r="E74" s="865"/>
      <c r="F74" s="865"/>
      <c r="G74" s="865"/>
      <c r="H74" s="865"/>
      <c r="I74" s="865"/>
      <c r="J74" s="865"/>
      <c r="K74" s="865"/>
      <c r="L74" s="866"/>
      <c r="M74" s="602" t="s">
        <v>427</v>
      </c>
      <c r="N74" s="654">
        <v>1</v>
      </c>
      <c r="O74" s="655">
        <v>1</v>
      </c>
      <c r="P74" s="655">
        <v>1</v>
      </c>
      <c r="Q74" s="655">
        <v>1</v>
      </c>
      <c r="R74" s="655">
        <v>1</v>
      </c>
      <c r="S74" s="656">
        <v>4</v>
      </c>
      <c r="T74" s="657" t="s">
        <v>32</v>
      </c>
      <c r="U74" s="662"/>
      <c r="V74" s="663"/>
      <c r="W74" s="686"/>
      <c r="X74" s="386"/>
      <c r="Y74" s="386"/>
      <c r="Z74" s="386"/>
      <c r="AA74" s="386"/>
      <c r="AB74" s="386"/>
      <c r="AC74" s="386"/>
      <c r="AD74" s="386"/>
      <c r="AE74" s="386"/>
      <c r="AF74" s="386"/>
      <c r="AG74" s="386"/>
      <c r="AH74" s="386"/>
      <c r="AI74" s="386"/>
      <c r="AJ74" s="682"/>
      <c r="AK74" s="682"/>
      <c r="AL74" s="682"/>
      <c r="AM74" s="683"/>
      <c r="AO74" s="687"/>
      <c r="AP74" s="688"/>
      <c r="AQ74" s="688"/>
      <c r="AR74" s="688"/>
      <c r="AS74" s="688"/>
    </row>
    <row r="75" spans="1:45" s="681" customFormat="1" ht="35.25" customHeight="1" outlineLevel="3" thickTop="1" thickBot="1" x14ac:dyDescent="0.3">
      <c r="A75" s="386"/>
      <c r="B75" s="460" t="s">
        <v>988</v>
      </c>
      <c r="C75" s="637" t="s">
        <v>412</v>
      </c>
      <c r="D75" s="861" t="s">
        <v>1601</v>
      </c>
      <c r="E75" s="862"/>
      <c r="F75" s="862"/>
      <c r="G75" s="862"/>
      <c r="H75" s="862"/>
      <c r="I75" s="862"/>
      <c r="J75" s="862"/>
      <c r="K75" s="862"/>
      <c r="L75" s="863"/>
      <c r="M75" s="602" t="s">
        <v>427</v>
      </c>
      <c r="N75" s="654">
        <v>100</v>
      </c>
      <c r="O75" s="655">
        <v>100</v>
      </c>
      <c r="P75" s="655">
        <v>100</v>
      </c>
      <c r="Q75" s="655">
        <v>100</v>
      </c>
      <c r="R75" s="655">
        <v>100</v>
      </c>
      <c r="S75" s="656">
        <v>100</v>
      </c>
      <c r="T75" s="657" t="s">
        <v>1098</v>
      </c>
      <c r="U75" s="662"/>
      <c r="V75" s="663"/>
      <c r="W75" s="686"/>
      <c r="X75" s="386"/>
      <c r="Y75" s="386"/>
      <c r="Z75" s="386"/>
      <c r="AA75" s="386"/>
      <c r="AB75" s="386"/>
      <c r="AC75" s="386"/>
      <c r="AD75" s="386"/>
      <c r="AE75" s="386"/>
      <c r="AF75" s="386"/>
      <c r="AG75" s="386"/>
      <c r="AH75" s="386"/>
      <c r="AI75" s="386"/>
      <c r="AJ75" s="682"/>
      <c r="AK75" s="682"/>
      <c r="AL75" s="682"/>
      <c r="AM75" s="683"/>
      <c r="AO75" s="687"/>
      <c r="AP75" s="688"/>
      <c r="AQ75" s="688"/>
      <c r="AR75" s="688"/>
      <c r="AS75" s="688"/>
    </row>
    <row r="76" spans="1:45" s="681" customFormat="1" ht="35.25" customHeight="1" outlineLevel="3" thickTop="1" thickBot="1" x14ac:dyDescent="0.3">
      <c r="A76" s="386"/>
      <c r="B76" s="460" t="s">
        <v>988</v>
      </c>
      <c r="C76" s="637" t="s">
        <v>506</v>
      </c>
      <c r="D76" s="861" t="s">
        <v>1341</v>
      </c>
      <c r="E76" s="862"/>
      <c r="F76" s="862"/>
      <c r="G76" s="865"/>
      <c r="H76" s="865"/>
      <c r="I76" s="862"/>
      <c r="J76" s="862"/>
      <c r="K76" s="862"/>
      <c r="L76" s="863"/>
      <c r="M76" s="602" t="s">
        <v>427</v>
      </c>
      <c r="N76" s="654">
        <v>100</v>
      </c>
      <c r="O76" s="655">
        <v>100</v>
      </c>
      <c r="P76" s="655">
        <v>100</v>
      </c>
      <c r="Q76" s="655">
        <v>100</v>
      </c>
      <c r="R76" s="655">
        <v>100</v>
      </c>
      <c r="S76" s="656">
        <v>100</v>
      </c>
      <c r="T76" s="657" t="s">
        <v>1098</v>
      </c>
      <c r="U76" s="662"/>
      <c r="V76" s="663"/>
      <c r="W76" s="686"/>
      <c r="X76" s="386"/>
      <c r="Y76" s="386"/>
      <c r="Z76" s="386"/>
      <c r="AA76" s="386"/>
      <c r="AB76" s="386"/>
      <c r="AC76" s="386"/>
      <c r="AD76" s="386"/>
      <c r="AE76" s="386"/>
      <c r="AF76" s="386"/>
      <c r="AG76" s="386"/>
      <c r="AH76" s="386"/>
      <c r="AI76" s="386"/>
      <c r="AJ76" s="682"/>
      <c r="AK76" s="682"/>
      <c r="AL76" s="682"/>
      <c r="AM76" s="683"/>
      <c r="AO76" s="687"/>
      <c r="AP76" s="688"/>
      <c r="AQ76" s="688"/>
      <c r="AR76" s="688"/>
      <c r="AS76" s="688"/>
    </row>
    <row r="77" spans="1:45" s="681" customFormat="1" ht="35.25" customHeight="1" outlineLevel="3" thickTop="1" thickBot="1" x14ac:dyDescent="0.3">
      <c r="A77" s="386"/>
      <c r="B77" s="460" t="s">
        <v>988</v>
      </c>
      <c r="C77" s="637" t="s">
        <v>1971</v>
      </c>
      <c r="D77" s="995" t="s">
        <v>1996</v>
      </c>
      <c r="E77" s="996"/>
      <c r="F77" s="996"/>
      <c r="G77" s="996"/>
      <c r="H77" s="996"/>
      <c r="I77" s="996"/>
      <c r="J77" s="996"/>
      <c r="K77" s="996"/>
      <c r="L77" s="997"/>
      <c r="M77" s="602" t="s">
        <v>357</v>
      </c>
      <c r="N77" s="654" t="s">
        <v>128</v>
      </c>
      <c r="O77" s="655">
        <v>1</v>
      </c>
      <c r="P77" s="655">
        <v>1</v>
      </c>
      <c r="Q77" s="655">
        <v>1</v>
      </c>
      <c r="R77" s="655">
        <v>1</v>
      </c>
      <c r="S77" s="656">
        <v>4</v>
      </c>
      <c r="T77" s="657" t="s">
        <v>32</v>
      </c>
      <c r="U77" s="662"/>
      <c r="V77" s="663"/>
      <c r="W77" s="686"/>
      <c r="X77" s="386"/>
      <c r="Y77" s="386"/>
      <c r="Z77" s="386"/>
      <c r="AA77" s="386"/>
      <c r="AB77" s="386"/>
      <c r="AC77" s="386"/>
      <c r="AD77" s="386"/>
      <c r="AE77" s="386"/>
      <c r="AF77" s="386"/>
      <c r="AG77" s="386"/>
      <c r="AH77" s="386"/>
      <c r="AI77" s="386"/>
      <c r="AJ77" s="682"/>
      <c r="AK77" s="682"/>
      <c r="AL77" s="682"/>
      <c r="AM77" s="683"/>
      <c r="AO77" s="687"/>
      <c r="AP77" s="688"/>
      <c r="AQ77" s="688"/>
      <c r="AR77" s="688"/>
      <c r="AS77" s="688"/>
    </row>
    <row r="78" spans="1:45" s="681" customFormat="1" ht="35.25" customHeight="1" outlineLevel="3" thickTop="1" thickBot="1" x14ac:dyDescent="0.3">
      <c r="A78" s="386"/>
      <c r="B78" s="460" t="s">
        <v>988</v>
      </c>
      <c r="C78" s="637" t="s">
        <v>1977</v>
      </c>
      <c r="D78" s="864" t="s">
        <v>1980</v>
      </c>
      <c r="E78" s="865"/>
      <c r="F78" s="865"/>
      <c r="G78" s="865"/>
      <c r="H78" s="865"/>
      <c r="I78" s="865"/>
      <c r="J78" s="865"/>
      <c r="K78" s="865"/>
      <c r="L78" s="866"/>
      <c r="M78" s="602" t="s">
        <v>1016</v>
      </c>
      <c r="N78" s="654" t="s">
        <v>128</v>
      </c>
      <c r="O78" s="655">
        <v>1</v>
      </c>
      <c r="P78" s="655">
        <v>1</v>
      </c>
      <c r="Q78" s="655">
        <v>1</v>
      </c>
      <c r="R78" s="655">
        <v>1</v>
      </c>
      <c r="S78" s="656">
        <v>4</v>
      </c>
      <c r="T78" s="657" t="s">
        <v>32</v>
      </c>
      <c r="U78" s="662"/>
      <c r="V78" s="663"/>
      <c r="W78" s="686"/>
      <c r="X78" s="386"/>
      <c r="Y78" s="386"/>
      <c r="Z78" s="386"/>
      <c r="AA78" s="386"/>
      <c r="AB78" s="386"/>
      <c r="AC78" s="386"/>
      <c r="AD78" s="386"/>
      <c r="AE78" s="386"/>
      <c r="AF78" s="386"/>
      <c r="AG78" s="386"/>
      <c r="AH78" s="386"/>
      <c r="AI78" s="386"/>
      <c r="AJ78" s="682"/>
      <c r="AK78" s="682"/>
      <c r="AL78" s="682"/>
      <c r="AM78" s="683"/>
      <c r="AO78" s="687"/>
      <c r="AP78" s="688"/>
      <c r="AQ78" s="688"/>
      <c r="AR78" s="688"/>
      <c r="AS78" s="688"/>
    </row>
    <row r="79" spans="1:45" s="681" customFormat="1" ht="35.25" customHeight="1" outlineLevel="3" thickTop="1" thickBot="1" x14ac:dyDescent="0.3">
      <c r="A79" s="386"/>
      <c r="B79" s="460" t="s">
        <v>988</v>
      </c>
      <c r="C79" s="637" t="s">
        <v>1978</v>
      </c>
      <c r="D79" s="864" t="s">
        <v>1981</v>
      </c>
      <c r="E79" s="865"/>
      <c r="F79" s="865"/>
      <c r="G79" s="865"/>
      <c r="H79" s="865"/>
      <c r="I79" s="865"/>
      <c r="J79" s="865"/>
      <c r="K79" s="865"/>
      <c r="L79" s="866"/>
      <c r="M79" s="602" t="s">
        <v>1016</v>
      </c>
      <c r="N79" s="654" t="s">
        <v>128</v>
      </c>
      <c r="O79" s="655">
        <v>1</v>
      </c>
      <c r="P79" s="655">
        <v>1</v>
      </c>
      <c r="Q79" s="655">
        <v>1</v>
      </c>
      <c r="R79" s="655">
        <v>1</v>
      </c>
      <c r="S79" s="656">
        <v>4</v>
      </c>
      <c r="T79" s="657" t="s">
        <v>32</v>
      </c>
      <c r="U79" s="662"/>
      <c r="V79" s="663"/>
      <c r="W79" s="686"/>
      <c r="X79" s="386"/>
      <c r="Y79" s="386"/>
      <c r="Z79" s="386"/>
      <c r="AA79" s="386"/>
      <c r="AB79" s="386"/>
      <c r="AC79" s="386"/>
      <c r="AD79" s="386"/>
      <c r="AE79" s="386"/>
      <c r="AF79" s="386"/>
      <c r="AG79" s="386"/>
      <c r="AH79" s="386"/>
      <c r="AI79" s="386"/>
      <c r="AJ79" s="682"/>
      <c r="AK79" s="682"/>
      <c r="AL79" s="682"/>
      <c r="AM79" s="683"/>
      <c r="AO79" s="687"/>
      <c r="AP79" s="688"/>
      <c r="AQ79" s="688"/>
      <c r="AR79" s="688"/>
      <c r="AS79" s="688"/>
    </row>
    <row r="80" spans="1:45" s="681" customFormat="1" ht="35.25" customHeight="1" outlineLevel="3" thickTop="1" thickBot="1" x14ac:dyDescent="0.3">
      <c r="A80" s="386"/>
      <c r="B80" s="460" t="s">
        <v>988</v>
      </c>
      <c r="C80" s="637" t="s">
        <v>1979</v>
      </c>
      <c r="D80" s="864" t="s">
        <v>1982</v>
      </c>
      <c r="E80" s="865"/>
      <c r="F80" s="865"/>
      <c r="G80" s="865"/>
      <c r="H80" s="865"/>
      <c r="I80" s="865"/>
      <c r="J80" s="865"/>
      <c r="K80" s="865"/>
      <c r="L80" s="866"/>
      <c r="M80" s="602" t="s">
        <v>1016</v>
      </c>
      <c r="N80" s="654" t="s">
        <v>128</v>
      </c>
      <c r="O80" s="655">
        <v>1</v>
      </c>
      <c r="P80" s="655">
        <v>1</v>
      </c>
      <c r="Q80" s="655">
        <v>1</v>
      </c>
      <c r="R80" s="655">
        <v>1</v>
      </c>
      <c r="S80" s="656">
        <v>4</v>
      </c>
      <c r="T80" s="657" t="s">
        <v>32</v>
      </c>
      <c r="U80" s="662"/>
      <c r="V80" s="663"/>
      <c r="W80" s="686"/>
      <c r="X80" s="386"/>
      <c r="Y80" s="386"/>
      <c r="Z80" s="386"/>
      <c r="AA80" s="386"/>
      <c r="AB80" s="386"/>
      <c r="AC80" s="386"/>
      <c r="AD80" s="386"/>
      <c r="AE80" s="386"/>
      <c r="AF80" s="386"/>
      <c r="AG80" s="386"/>
      <c r="AH80" s="386"/>
      <c r="AI80" s="386"/>
      <c r="AJ80" s="682"/>
      <c r="AK80" s="682"/>
      <c r="AL80" s="682"/>
      <c r="AM80" s="683"/>
      <c r="AO80" s="687"/>
      <c r="AP80" s="688"/>
      <c r="AQ80" s="688"/>
      <c r="AR80" s="688"/>
      <c r="AS80" s="688"/>
    </row>
    <row r="81" spans="1:45" s="681" customFormat="1" ht="35.25" customHeight="1" outlineLevel="3" thickTop="1" thickBot="1" x14ac:dyDescent="0.3">
      <c r="A81" s="386"/>
      <c r="B81" s="460" t="s">
        <v>988</v>
      </c>
      <c r="C81" s="637" t="s">
        <v>1998</v>
      </c>
      <c r="D81" s="995" t="s">
        <v>1997</v>
      </c>
      <c r="E81" s="996"/>
      <c r="F81" s="996"/>
      <c r="G81" s="996"/>
      <c r="H81" s="996"/>
      <c r="I81" s="996"/>
      <c r="J81" s="996"/>
      <c r="K81" s="996"/>
      <c r="L81" s="997"/>
      <c r="M81" s="602" t="s">
        <v>357</v>
      </c>
      <c r="N81" s="654" t="s">
        <v>128</v>
      </c>
      <c r="O81" s="655">
        <v>1</v>
      </c>
      <c r="P81" s="655">
        <v>1</v>
      </c>
      <c r="Q81" s="655">
        <v>1</v>
      </c>
      <c r="R81" s="655">
        <v>1</v>
      </c>
      <c r="S81" s="656">
        <v>4</v>
      </c>
      <c r="T81" s="657" t="s">
        <v>32</v>
      </c>
      <c r="U81" s="662"/>
      <c r="V81" s="663"/>
      <c r="W81" s="686"/>
      <c r="X81" s="386"/>
      <c r="Y81" s="386"/>
      <c r="Z81" s="386"/>
      <c r="AA81" s="386"/>
      <c r="AB81" s="386"/>
      <c r="AC81" s="386"/>
      <c r="AD81" s="386"/>
      <c r="AE81" s="386"/>
      <c r="AF81" s="386"/>
      <c r="AG81" s="386"/>
      <c r="AH81" s="386"/>
      <c r="AI81" s="386"/>
      <c r="AJ81" s="682"/>
      <c r="AK81" s="682"/>
      <c r="AL81" s="682"/>
      <c r="AM81" s="683"/>
      <c r="AO81" s="687"/>
      <c r="AP81" s="688"/>
      <c r="AQ81" s="688"/>
      <c r="AR81" s="688"/>
      <c r="AS81" s="688"/>
    </row>
    <row r="82" spans="1:45" s="681" customFormat="1" ht="35.25" customHeight="1" outlineLevel="3" thickTop="1" thickBot="1" x14ac:dyDescent="0.3">
      <c r="A82" s="386"/>
      <c r="B82" s="460" t="s">
        <v>988</v>
      </c>
      <c r="C82" s="637" t="s">
        <v>1999</v>
      </c>
      <c r="D82" s="995" t="s">
        <v>2000</v>
      </c>
      <c r="E82" s="996"/>
      <c r="F82" s="996"/>
      <c r="G82" s="996"/>
      <c r="H82" s="996"/>
      <c r="I82" s="996"/>
      <c r="J82" s="996"/>
      <c r="K82" s="996"/>
      <c r="L82" s="997"/>
      <c r="M82" s="602" t="s">
        <v>357</v>
      </c>
      <c r="N82" s="654" t="s">
        <v>128</v>
      </c>
      <c r="O82" s="655">
        <v>1</v>
      </c>
      <c r="P82" s="655">
        <v>1</v>
      </c>
      <c r="Q82" s="655">
        <v>1</v>
      </c>
      <c r="R82" s="655">
        <v>1</v>
      </c>
      <c r="S82" s="656">
        <v>4</v>
      </c>
      <c r="T82" s="657" t="s">
        <v>32</v>
      </c>
      <c r="U82" s="662"/>
      <c r="V82" s="663"/>
      <c r="W82" s="686"/>
      <c r="X82" s="386"/>
      <c r="Y82" s="386"/>
      <c r="Z82" s="386"/>
      <c r="AA82" s="386"/>
      <c r="AB82" s="386"/>
      <c r="AC82" s="386"/>
      <c r="AD82" s="386"/>
      <c r="AE82" s="386"/>
      <c r="AF82" s="386"/>
      <c r="AG82" s="386"/>
      <c r="AH82" s="386"/>
      <c r="AI82" s="386"/>
      <c r="AJ82" s="682"/>
      <c r="AK82" s="682"/>
      <c r="AL82" s="682"/>
      <c r="AM82" s="683"/>
      <c r="AO82" s="687"/>
      <c r="AP82" s="688"/>
      <c r="AQ82" s="688"/>
      <c r="AR82" s="688"/>
      <c r="AS82" s="688"/>
    </row>
    <row r="83" spans="1:45" s="681" customFormat="1" ht="35.25" customHeight="1" outlineLevel="3" thickTop="1" thickBot="1" x14ac:dyDescent="0.3">
      <c r="A83" s="386"/>
      <c r="B83" s="460" t="s">
        <v>986</v>
      </c>
      <c r="C83" s="637" t="s">
        <v>2003</v>
      </c>
      <c r="D83" s="995" t="s">
        <v>2004</v>
      </c>
      <c r="E83" s="996"/>
      <c r="F83" s="996"/>
      <c r="G83" s="996"/>
      <c r="H83" s="996"/>
      <c r="I83" s="996"/>
      <c r="J83" s="996"/>
      <c r="K83" s="996"/>
      <c r="L83" s="997"/>
      <c r="M83" s="602" t="s">
        <v>357</v>
      </c>
      <c r="N83" s="654" t="s">
        <v>128</v>
      </c>
      <c r="O83" s="655"/>
      <c r="P83" s="655">
        <v>70</v>
      </c>
      <c r="Q83" s="655">
        <v>85</v>
      </c>
      <c r="R83" s="655">
        <v>100</v>
      </c>
      <c r="S83" s="656">
        <f t="shared" ref="S83" si="2">(R83)</f>
        <v>100</v>
      </c>
      <c r="T83" s="657" t="s">
        <v>1098</v>
      </c>
      <c r="U83" s="662"/>
      <c r="V83" s="663"/>
      <c r="W83" s="686"/>
      <c r="X83" s="386"/>
      <c r="Y83" s="386"/>
      <c r="Z83" s="386"/>
      <c r="AA83" s="386"/>
      <c r="AB83" s="386"/>
      <c r="AC83" s="386"/>
      <c r="AD83" s="386"/>
      <c r="AE83" s="386"/>
      <c r="AF83" s="386"/>
      <c r="AG83" s="386"/>
      <c r="AH83" s="386"/>
      <c r="AI83" s="386"/>
      <c r="AJ83" s="682"/>
      <c r="AK83" s="682"/>
      <c r="AL83" s="682"/>
      <c r="AM83" s="683"/>
      <c r="AO83" s="687"/>
      <c r="AP83" s="688"/>
      <c r="AQ83" s="688"/>
      <c r="AR83" s="688"/>
      <c r="AS83" s="688"/>
    </row>
    <row r="84" spans="1:45" s="681" customFormat="1" ht="35.25" customHeight="1" outlineLevel="3" thickTop="1" thickBot="1" x14ac:dyDescent="0.3">
      <c r="A84" s="386"/>
      <c r="B84" s="460" t="s">
        <v>988</v>
      </c>
      <c r="C84" s="637" t="s">
        <v>2005</v>
      </c>
      <c r="D84" s="995" t="s">
        <v>2007</v>
      </c>
      <c r="E84" s="996"/>
      <c r="F84" s="996"/>
      <c r="G84" s="996"/>
      <c r="H84" s="996"/>
      <c r="I84" s="996"/>
      <c r="J84" s="996"/>
      <c r="K84" s="996"/>
      <c r="L84" s="997"/>
      <c r="M84" s="602" t="s">
        <v>357</v>
      </c>
      <c r="N84" s="654" t="s">
        <v>128</v>
      </c>
      <c r="O84" s="655">
        <v>1</v>
      </c>
      <c r="P84" s="655">
        <v>1</v>
      </c>
      <c r="Q84" s="655">
        <v>1</v>
      </c>
      <c r="R84" s="655">
        <v>1</v>
      </c>
      <c r="S84" s="656">
        <v>4</v>
      </c>
      <c r="T84" s="657" t="s">
        <v>32</v>
      </c>
      <c r="U84" s="662"/>
      <c r="V84" s="663"/>
      <c r="W84" s="686"/>
      <c r="X84" s="386"/>
      <c r="Y84" s="386"/>
      <c r="Z84" s="386"/>
      <c r="AA84" s="386"/>
      <c r="AB84" s="386"/>
      <c r="AC84" s="386"/>
      <c r="AD84" s="386"/>
      <c r="AE84" s="386"/>
      <c r="AF84" s="386"/>
      <c r="AG84" s="386"/>
      <c r="AH84" s="386"/>
      <c r="AI84" s="386"/>
      <c r="AJ84" s="682"/>
      <c r="AK84" s="682"/>
      <c r="AL84" s="682"/>
      <c r="AM84" s="683"/>
      <c r="AO84" s="687"/>
      <c r="AP84" s="688"/>
      <c r="AQ84" s="688"/>
      <c r="AR84" s="688"/>
      <c r="AS84" s="688"/>
    </row>
    <row r="85" spans="1:45" s="681" customFormat="1" ht="35.25" customHeight="1" outlineLevel="3" thickTop="1" thickBot="1" x14ac:dyDescent="0.3">
      <c r="A85" s="386"/>
      <c r="B85" s="460" t="s">
        <v>988</v>
      </c>
      <c r="C85" s="637" t="s">
        <v>2006</v>
      </c>
      <c r="D85" s="995" t="s">
        <v>2008</v>
      </c>
      <c r="E85" s="996"/>
      <c r="F85" s="996"/>
      <c r="G85" s="996"/>
      <c r="H85" s="996"/>
      <c r="I85" s="996"/>
      <c r="J85" s="996"/>
      <c r="K85" s="996"/>
      <c r="L85" s="997"/>
      <c r="M85" s="602" t="s">
        <v>460</v>
      </c>
      <c r="N85" s="654" t="s">
        <v>128</v>
      </c>
      <c r="O85" s="655">
        <v>1</v>
      </c>
      <c r="P85" s="655">
        <v>1</v>
      </c>
      <c r="Q85" s="655">
        <v>1</v>
      </c>
      <c r="R85" s="655">
        <v>1</v>
      </c>
      <c r="S85" s="656">
        <v>4</v>
      </c>
      <c r="T85" s="657" t="s">
        <v>32</v>
      </c>
      <c r="U85" s="662"/>
      <c r="V85" s="663"/>
      <c r="W85" s="686"/>
      <c r="X85" s="386"/>
      <c r="Y85" s="386"/>
      <c r="Z85" s="386"/>
      <c r="AA85" s="386"/>
      <c r="AB85" s="386"/>
      <c r="AC85" s="386"/>
      <c r="AD85" s="386"/>
      <c r="AE85" s="386"/>
      <c r="AF85" s="386"/>
      <c r="AG85" s="386"/>
      <c r="AH85" s="386"/>
      <c r="AI85" s="386"/>
      <c r="AJ85" s="682"/>
      <c r="AK85" s="682"/>
      <c r="AL85" s="682"/>
      <c r="AM85" s="683"/>
      <c r="AO85" s="687"/>
      <c r="AP85" s="688"/>
      <c r="AQ85" s="688"/>
      <c r="AR85" s="688"/>
      <c r="AS85" s="688"/>
    </row>
    <row r="86" spans="1:45" s="681" customFormat="1" ht="47.25" customHeight="1" outlineLevel="2" thickTop="1" thickBot="1" x14ac:dyDescent="0.3">
      <c r="A86" s="386"/>
      <c r="B86" s="914" t="s">
        <v>1018</v>
      </c>
      <c r="C86" s="926" t="s">
        <v>775</v>
      </c>
      <c r="D86" s="988" t="s">
        <v>958</v>
      </c>
      <c r="E86" s="990"/>
      <c r="F86" s="950" t="s">
        <v>1005</v>
      </c>
      <c r="G86" s="891" t="s">
        <v>1263</v>
      </c>
      <c r="H86" s="892"/>
      <c r="I86" s="888" t="s">
        <v>1209</v>
      </c>
      <c r="J86" s="889"/>
      <c r="K86" s="889"/>
      <c r="L86" s="890"/>
      <c r="M86" s="603" t="s">
        <v>427</v>
      </c>
      <c r="N86" s="652">
        <v>100</v>
      </c>
      <c r="O86" s="653">
        <v>100</v>
      </c>
      <c r="P86" s="653">
        <v>100</v>
      </c>
      <c r="Q86" s="653">
        <v>100</v>
      </c>
      <c r="R86" s="653">
        <v>100</v>
      </c>
      <c r="S86" s="652">
        <v>100</v>
      </c>
      <c r="T86" s="750" t="s">
        <v>45</v>
      </c>
      <c r="U86" s="664"/>
      <c r="V86" s="665"/>
      <c r="W86" s="684"/>
      <c r="X86" s="386"/>
      <c r="Y86" s="386"/>
      <c r="Z86" s="386"/>
      <c r="AA86" s="386"/>
      <c r="AB86" s="386"/>
      <c r="AC86" s="386"/>
      <c r="AD86" s="386"/>
      <c r="AE86" s="386"/>
      <c r="AF86" s="386"/>
      <c r="AG86" s="386"/>
      <c r="AH86" s="386"/>
      <c r="AI86" s="386"/>
      <c r="AJ86" s="386"/>
      <c r="AK86" s="386"/>
      <c r="AL86" s="386"/>
      <c r="AM86" s="685"/>
      <c r="AO86" s="682"/>
      <c r="AP86" s="682"/>
      <c r="AQ86" s="682"/>
      <c r="AR86" s="682"/>
      <c r="AS86" s="682"/>
    </row>
    <row r="87" spans="1:45" s="681" customFormat="1" ht="50.25" customHeight="1" outlineLevel="2" thickTop="1" thickBot="1" x14ac:dyDescent="0.3">
      <c r="A87" s="386"/>
      <c r="B87" s="915"/>
      <c r="C87" s="927"/>
      <c r="D87" s="895"/>
      <c r="E87" s="991"/>
      <c r="F87" s="940"/>
      <c r="G87" s="886" t="s">
        <v>1264</v>
      </c>
      <c r="H87" s="887"/>
      <c r="I87" s="888" t="s">
        <v>1911</v>
      </c>
      <c r="J87" s="889"/>
      <c r="K87" s="889"/>
      <c r="L87" s="890"/>
      <c r="M87" s="603" t="s">
        <v>427</v>
      </c>
      <c r="N87" s="652">
        <v>100</v>
      </c>
      <c r="O87" s="653">
        <v>100</v>
      </c>
      <c r="P87" s="653">
        <v>100</v>
      </c>
      <c r="Q87" s="653">
        <v>100</v>
      </c>
      <c r="R87" s="653">
        <v>100</v>
      </c>
      <c r="S87" s="652">
        <v>100</v>
      </c>
      <c r="T87" s="750" t="s">
        <v>45</v>
      </c>
      <c r="U87" s="664"/>
      <c r="V87" s="665"/>
      <c r="W87" s="684"/>
      <c r="X87" s="386"/>
      <c r="Y87" s="386"/>
      <c r="Z87" s="386"/>
      <c r="AA87" s="386"/>
      <c r="AB87" s="386"/>
      <c r="AC87" s="386"/>
      <c r="AD87" s="386"/>
      <c r="AE87" s="386"/>
      <c r="AF87" s="386"/>
      <c r="AG87" s="386"/>
      <c r="AH87" s="386"/>
      <c r="AI87" s="386"/>
      <c r="AJ87" s="386"/>
      <c r="AK87" s="386"/>
      <c r="AL87" s="386"/>
      <c r="AM87" s="685"/>
      <c r="AO87" s="682"/>
      <c r="AP87" s="682"/>
      <c r="AQ87" s="682"/>
      <c r="AR87" s="682"/>
      <c r="AS87" s="682"/>
    </row>
    <row r="88" spans="1:45" s="681" customFormat="1" ht="35.25" customHeight="1" outlineLevel="3" thickTop="1" thickBot="1" x14ac:dyDescent="0.3">
      <c r="A88" s="386"/>
      <c r="B88" s="460" t="s">
        <v>988</v>
      </c>
      <c r="C88" s="637" t="s">
        <v>254</v>
      </c>
      <c r="D88" s="861" t="s">
        <v>1586</v>
      </c>
      <c r="E88" s="862"/>
      <c r="F88" s="862"/>
      <c r="G88" s="862"/>
      <c r="H88" s="862"/>
      <c r="I88" s="862"/>
      <c r="J88" s="862"/>
      <c r="K88" s="862"/>
      <c r="L88" s="863"/>
      <c r="M88" s="602" t="s">
        <v>427</v>
      </c>
      <c r="N88" s="654">
        <v>3</v>
      </c>
      <c r="O88" s="655">
        <v>2</v>
      </c>
      <c r="P88" s="655">
        <v>2</v>
      </c>
      <c r="Q88" s="655">
        <v>2</v>
      </c>
      <c r="R88" s="655">
        <v>2</v>
      </c>
      <c r="S88" s="656">
        <v>8</v>
      </c>
      <c r="T88" s="657" t="s">
        <v>32</v>
      </c>
      <c r="U88" s="662"/>
      <c r="V88" s="663"/>
      <c r="W88" s="686"/>
      <c r="X88" s="386"/>
      <c r="Y88" s="386"/>
      <c r="Z88" s="386"/>
      <c r="AA88" s="386"/>
      <c r="AB88" s="386"/>
      <c r="AC88" s="386"/>
      <c r="AD88" s="386"/>
      <c r="AE88" s="386"/>
      <c r="AF88" s="386"/>
      <c r="AG88" s="386"/>
      <c r="AH88" s="386"/>
      <c r="AI88" s="386"/>
      <c r="AJ88" s="682"/>
      <c r="AK88" s="682"/>
      <c r="AL88" s="682"/>
      <c r="AM88" s="683"/>
      <c r="AO88" s="687"/>
      <c r="AP88" s="688"/>
      <c r="AQ88" s="688"/>
      <c r="AR88" s="688"/>
      <c r="AS88" s="688"/>
    </row>
    <row r="89" spans="1:45" s="681" customFormat="1" ht="35.25" customHeight="1" outlineLevel="3" thickTop="1" thickBot="1" x14ac:dyDescent="0.3">
      <c r="A89" s="386"/>
      <c r="B89" s="460" t="s">
        <v>988</v>
      </c>
      <c r="C89" s="637" t="s">
        <v>441</v>
      </c>
      <c r="D89" s="861" t="s">
        <v>1210</v>
      </c>
      <c r="E89" s="862"/>
      <c r="F89" s="862"/>
      <c r="G89" s="862"/>
      <c r="H89" s="862"/>
      <c r="I89" s="862"/>
      <c r="J89" s="862"/>
      <c r="K89" s="862"/>
      <c r="L89" s="863"/>
      <c r="M89" s="602" t="s">
        <v>427</v>
      </c>
      <c r="N89" s="654">
        <v>1</v>
      </c>
      <c r="O89" s="655">
        <v>1</v>
      </c>
      <c r="P89" s="655">
        <v>1</v>
      </c>
      <c r="Q89" s="655">
        <v>1</v>
      </c>
      <c r="R89" s="655">
        <v>1</v>
      </c>
      <c r="S89" s="656">
        <v>4</v>
      </c>
      <c r="T89" s="657" t="s">
        <v>32</v>
      </c>
      <c r="U89" s="662"/>
      <c r="V89" s="663"/>
      <c r="W89" s="686"/>
      <c r="X89" s="386"/>
      <c r="Y89" s="386"/>
      <c r="Z89" s="386"/>
      <c r="AA89" s="386"/>
      <c r="AB89" s="386"/>
      <c r="AC89" s="386"/>
      <c r="AD89" s="386"/>
      <c r="AE89" s="386"/>
      <c r="AF89" s="386"/>
      <c r="AG89" s="386"/>
      <c r="AH89" s="386"/>
      <c r="AI89" s="386"/>
      <c r="AJ89" s="682"/>
      <c r="AK89" s="682"/>
      <c r="AL89" s="682"/>
      <c r="AM89" s="683"/>
      <c r="AO89" s="687"/>
      <c r="AP89" s="688"/>
      <c r="AQ89" s="688"/>
      <c r="AR89" s="688"/>
      <c r="AS89" s="688"/>
    </row>
    <row r="90" spans="1:45" s="681" customFormat="1" ht="35.25" customHeight="1" outlineLevel="3" thickTop="1" thickBot="1" x14ac:dyDescent="0.3">
      <c r="A90" s="386"/>
      <c r="B90" s="460" t="s">
        <v>988</v>
      </c>
      <c r="C90" s="637" t="s">
        <v>326</v>
      </c>
      <c r="D90" s="861" t="s">
        <v>1211</v>
      </c>
      <c r="E90" s="862"/>
      <c r="F90" s="862"/>
      <c r="G90" s="862"/>
      <c r="H90" s="862"/>
      <c r="I90" s="862"/>
      <c r="J90" s="862"/>
      <c r="K90" s="862"/>
      <c r="L90" s="863"/>
      <c r="M90" s="602" t="s">
        <v>427</v>
      </c>
      <c r="N90" s="654">
        <v>11</v>
      </c>
      <c r="O90" s="655">
        <v>11</v>
      </c>
      <c r="P90" s="655">
        <v>11</v>
      </c>
      <c r="Q90" s="655">
        <v>11</v>
      </c>
      <c r="R90" s="655">
        <v>11</v>
      </c>
      <c r="S90" s="656">
        <v>44</v>
      </c>
      <c r="T90" s="657" t="s">
        <v>32</v>
      </c>
      <c r="U90" s="662"/>
      <c r="V90" s="663"/>
      <c r="W90" s="686"/>
      <c r="X90" s="386"/>
      <c r="Y90" s="386"/>
      <c r="Z90" s="386"/>
      <c r="AA90" s="386"/>
      <c r="AB90" s="386"/>
      <c r="AC90" s="386"/>
      <c r="AD90" s="386"/>
      <c r="AE90" s="386"/>
      <c r="AF90" s="386"/>
      <c r="AG90" s="386"/>
      <c r="AH90" s="386"/>
      <c r="AI90" s="386"/>
      <c r="AJ90" s="682"/>
      <c r="AK90" s="682"/>
      <c r="AL90" s="682"/>
      <c r="AM90" s="683"/>
      <c r="AO90" s="687"/>
      <c r="AP90" s="688"/>
      <c r="AQ90" s="688"/>
      <c r="AR90" s="688"/>
      <c r="AS90" s="688"/>
    </row>
    <row r="91" spans="1:45" s="677" customFormat="1" ht="54" customHeight="1" outlineLevel="1" thickTop="1" thickBot="1" x14ac:dyDescent="0.3">
      <c r="A91" s="386"/>
      <c r="B91" s="678" t="s">
        <v>1130</v>
      </c>
      <c r="C91" s="622" t="s">
        <v>296</v>
      </c>
      <c r="D91" s="936" t="s">
        <v>1012</v>
      </c>
      <c r="E91" s="936"/>
      <c r="F91" s="936"/>
      <c r="G91" s="936"/>
      <c r="H91" s="936"/>
      <c r="I91" s="936"/>
      <c r="J91" s="936"/>
      <c r="K91" s="936"/>
      <c r="L91" s="936"/>
      <c r="M91" s="936"/>
      <c r="N91" s="649"/>
      <c r="O91" s="650"/>
      <c r="P91" s="650"/>
      <c r="Q91" s="650"/>
      <c r="R91" s="650"/>
      <c r="S91" s="658"/>
      <c r="T91" s="651"/>
      <c r="U91" s="660"/>
      <c r="V91" s="661"/>
      <c r="W91" s="676"/>
      <c r="X91" s="386"/>
      <c r="Y91" s="386"/>
      <c r="Z91" s="386"/>
      <c r="AA91" s="386"/>
      <c r="AB91" s="386"/>
      <c r="AC91" s="386"/>
      <c r="AD91" s="386"/>
      <c r="AE91" s="386"/>
      <c r="AF91" s="386"/>
      <c r="AG91" s="386"/>
      <c r="AH91" s="386"/>
      <c r="AI91" s="386"/>
      <c r="AJ91" s="386"/>
      <c r="AK91" s="386"/>
      <c r="AL91" s="386"/>
      <c r="AM91" s="386"/>
      <c r="AN91" s="386"/>
      <c r="AO91" s="386"/>
      <c r="AP91" s="386"/>
      <c r="AQ91" s="386"/>
      <c r="AR91" s="386"/>
    </row>
    <row r="92" spans="1:45" s="677" customFormat="1" ht="68.25" customHeight="1" outlineLevel="1" thickTop="1" thickBot="1" x14ac:dyDescent="0.3">
      <c r="A92" s="386"/>
      <c r="B92" s="678" t="s">
        <v>972</v>
      </c>
      <c r="C92" s="622" t="s">
        <v>1034</v>
      </c>
      <c r="D92" s="883" t="s">
        <v>1139</v>
      </c>
      <c r="E92" s="884"/>
      <c r="F92" s="884"/>
      <c r="G92" s="885"/>
      <c r="H92" s="885"/>
      <c r="I92" s="884"/>
      <c r="J92" s="646" t="s">
        <v>1242</v>
      </c>
      <c r="K92" s="958" t="s">
        <v>1006</v>
      </c>
      <c r="L92" s="959"/>
      <c r="M92" s="627" t="s">
        <v>1415</v>
      </c>
      <c r="N92" s="649">
        <v>1</v>
      </c>
      <c r="O92" s="650">
        <v>1</v>
      </c>
      <c r="P92" s="650">
        <v>1</v>
      </c>
      <c r="Q92" s="650">
        <v>1</v>
      </c>
      <c r="R92" s="650">
        <v>1</v>
      </c>
      <c r="S92" s="649">
        <v>5</v>
      </c>
      <c r="T92" s="651" t="s">
        <v>32</v>
      </c>
      <c r="U92" s="660"/>
      <c r="V92" s="661"/>
      <c r="W92" s="676"/>
      <c r="X92" s="386"/>
      <c r="Y92" s="386"/>
      <c r="Z92" s="386"/>
      <c r="AA92" s="386"/>
      <c r="AB92" s="386"/>
      <c r="AC92" s="386"/>
      <c r="AD92" s="386"/>
      <c r="AE92" s="386"/>
      <c r="AF92" s="386"/>
      <c r="AG92" s="386"/>
      <c r="AH92" s="386"/>
      <c r="AI92" s="386"/>
      <c r="AJ92" s="386"/>
      <c r="AK92" s="386"/>
      <c r="AL92" s="386"/>
      <c r="AM92" s="386"/>
      <c r="AN92" s="386"/>
      <c r="AO92" s="386"/>
      <c r="AP92" s="386"/>
      <c r="AQ92" s="386"/>
      <c r="AR92" s="386"/>
    </row>
    <row r="93" spans="1:45" s="681" customFormat="1" ht="63.75" customHeight="1" outlineLevel="2" thickTop="1" thickBot="1" x14ac:dyDescent="0.3">
      <c r="A93" s="386"/>
      <c r="B93" s="914" t="s">
        <v>1019</v>
      </c>
      <c r="C93" s="926" t="s">
        <v>776</v>
      </c>
      <c r="D93" s="988" t="s">
        <v>960</v>
      </c>
      <c r="E93" s="990"/>
      <c r="F93" s="950" t="s">
        <v>1005</v>
      </c>
      <c r="G93" s="891" t="s">
        <v>1265</v>
      </c>
      <c r="H93" s="892"/>
      <c r="I93" s="888" t="s">
        <v>1415</v>
      </c>
      <c r="J93" s="889"/>
      <c r="K93" s="889"/>
      <c r="L93" s="890"/>
      <c r="M93" s="603" t="s">
        <v>427</v>
      </c>
      <c r="N93" s="652">
        <v>1</v>
      </c>
      <c r="O93" s="653">
        <v>1</v>
      </c>
      <c r="P93" s="653">
        <v>1</v>
      </c>
      <c r="Q93" s="653">
        <v>1</v>
      </c>
      <c r="R93" s="653">
        <v>1</v>
      </c>
      <c r="S93" s="652">
        <v>5</v>
      </c>
      <c r="T93" s="750" t="s">
        <v>32</v>
      </c>
      <c r="U93" s="664"/>
      <c r="V93" s="665"/>
      <c r="W93" s="684"/>
      <c r="X93" s="386"/>
      <c r="Y93" s="386"/>
      <c r="Z93" s="386"/>
      <c r="AA93" s="386"/>
      <c r="AB93" s="386"/>
      <c r="AC93" s="386"/>
      <c r="AD93" s="386"/>
      <c r="AE93" s="386"/>
      <c r="AF93" s="386"/>
      <c r="AG93" s="386"/>
      <c r="AH93" s="386"/>
      <c r="AI93" s="386"/>
      <c r="AJ93" s="386"/>
      <c r="AK93" s="386"/>
      <c r="AL93" s="386"/>
      <c r="AM93" s="685"/>
      <c r="AO93" s="682"/>
      <c r="AP93" s="682"/>
      <c r="AQ93" s="682"/>
      <c r="AR93" s="682"/>
      <c r="AS93" s="682"/>
    </row>
    <row r="94" spans="1:45" s="681" customFormat="1" ht="63.75" customHeight="1" outlineLevel="2" thickTop="1" thickBot="1" x14ac:dyDescent="0.3">
      <c r="A94" s="386"/>
      <c r="B94" s="915"/>
      <c r="C94" s="927"/>
      <c r="D94" s="895"/>
      <c r="E94" s="991"/>
      <c r="F94" s="940"/>
      <c r="G94" s="886" t="s">
        <v>1493</v>
      </c>
      <c r="H94" s="887"/>
      <c r="I94" s="923" t="s">
        <v>1912</v>
      </c>
      <c r="J94" s="924"/>
      <c r="K94" s="924"/>
      <c r="L94" s="925"/>
      <c r="M94" s="603" t="s">
        <v>427</v>
      </c>
      <c r="N94" s="652">
        <v>100</v>
      </c>
      <c r="O94" s="653">
        <v>100</v>
      </c>
      <c r="P94" s="653">
        <v>100</v>
      </c>
      <c r="Q94" s="653">
        <v>100</v>
      </c>
      <c r="R94" s="653">
        <v>100</v>
      </c>
      <c r="S94" s="652">
        <v>100</v>
      </c>
      <c r="T94" s="750" t="s">
        <v>45</v>
      </c>
      <c r="U94" s="664"/>
      <c r="V94" s="665"/>
      <c r="W94" s="684"/>
      <c r="X94" s="386"/>
      <c r="Y94" s="386"/>
      <c r="Z94" s="386"/>
      <c r="AA94" s="386"/>
      <c r="AB94" s="386"/>
      <c r="AC94" s="386"/>
      <c r="AD94" s="386"/>
      <c r="AE94" s="386"/>
      <c r="AF94" s="386"/>
      <c r="AG94" s="386"/>
      <c r="AH94" s="386"/>
      <c r="AI94" s="386"/>
      <c r="AJ94" s="386"/>
      <c r="AK94" s="386"/>
      <c r="AL94" s="386"/>
      <c r="AM94" s="685"/>
      <c r="AO94" s="682"/>
      <c r="AP94" s="682"/>
      <c r="AQ94" s="682"/>
      <c r="AR94" s="682"/>
      <c r="AS94" s="682"/>
    </row>
    <row r="95" spans="1:45" s="681" customFormat="1" ht="37.5" customHeight="1" outlineLevel="3" thickTop="1" thickBot="1" x14ac:dyDescent="0.3">
      <c r="A95" s="386"/>
      <c r="B95" s="460" t="s">
        <v>988</v>
      </c>
      <c r="C95" s="637" t="s">
        <v>70</v>
      </c>
      <c r="D95" s="864" t="s">
        <v>1394</v>
      </c>
      <c r="E95" s="865"/>
      <c r="F95" s="865"/>
      <c r="G95" s="865"/>
      <c r="H95" s="865"/>
      <c r="I95" s="865"/>
      <c r="J95" s="865"/>
      <c r="K95" s="865"/>
      <c r="L95" s="866"/>
      <c r="M95" s="602" t="s">
        <v>427</v>
      </c>
      <c r="N95" s="654">
        <v>1</v>
      </c>
      <c r="O95" s="655">
        <v>1</v>
      </c>
      <c r="P95" s="655">
        <v>1</v>
      </c>
      <c r="Q95" s="655">
        <v>1</v>
      </c>
      <c r="R95" s="655">
        <v>1</v>
      </c>
      <c r="S95" s="656">
        <v>5</v>
      </c>
      <c r="T95" s="657" t="s">
        <v>32</v>
      </c>
      <c r="U95" s="662"/>
      <c r="V95" s="663"/>
      <c r="W95" s="686"/>
      <c r="X95" s="386"/>
      <c r="Y95" s="386"/>
      <c r="Z95" s="386"/>
      <c r="AA95" s="386"/>
      <c r="AB95" s="386"/>
      <c r="AC95" s="386"/>
      <c r="AD95" s="386"/>
      <c r="AE95" s="386"/>
      <c r="AF95" s="386"/>
      <c r="AG95" s="386"/>
      <c r="AH95" s="386"/>
      <c r="AI95" s="386"/>
      <c r="AJ95" s="682"/>
      <c r="AK95" s="682"/>
      <c r="AL95" s="682"/>
      <c r="AM95" s="683"/>
      <c r="AO95" s="687"/>
      <c r="AP95" s="688"/>
      <c r="AQ95" s="688"/>
      <c r="AR95" s="688"/>
      <c r="AS95" s="688"/>
    </row>
    <row r="96" spans="1:45" s="681" customFormat="1" ht="35.25" customHeight="1" outlineLevel="3" thickTop="1" thickBot="1" x14ac:dyDescent="0.3">
      <c r="A96" s="386"/>
      <c r="B96" s="460" t="s">
        <v>988</v>
      </c>
      <c r="C96" s="637" t="s">
        <v>540</v>
      </c>
      <c r="D96" s="864" t="s">
        <v>1395</v>
      </c>
      <c r="E96" s="865"/>
      <c r="F96" s="865"/>
      <c r="G96" s="865"/>
      <c r="H96" s="865"/>
      <c r="I96" s="865"/>
      <c r="J96" s="865"/>
      <c r="K96" s="865"/>
      <c r="L96" s="866"/>
      <c r="M96" s="602" t="s">
        <v>427</v>
      </c>
      <c r="N96" s="654">
        <v>1</v>
      </c>
      <c r="O96" s="655">
        <v>1</v>
      </c>
      <c r="P96" s="655">
        <v>1</v>
      </c>
      <c r="Q96" s="655">
        <v>1</v>
      </c>
      <c r="R96" s="655">
        <v>1</v>
      </c>
      <c r="S96" s="656">
        <v>5</v>
      </c>
      <c r="T96" s="657" t="s">
        <v>32</v>
      </c>
      <c r="U96" s="662"/>
      <c r="V96" s="663"/>
      <c r="W96" s="686"/>
      <c r="X96" s="386"/>
      <c r="Y96" s="386"/>
      <c r="Z96" s="386"/>
      <c r="AA96" s="386"/>
      <c r="AB96" s="386"/>
      <c r="AC96" s="386"/>
      <c r="AD96" s="386"/>
      <c r="AE96" s="386"/>
      <c r="AF96" s="386"/>
      <c r="AG96" s="386"/>
      <c r="AH96" s="386"/>
      <c r="AI96" s="386"/>
      <c r="AJ96" s="682"/>
      <c r="AK96" s="682"/>
      <c r="AL96" s="682"/>
      <c r="AM96" s="683"/>
      <c r="AO96" s="687"/>
      <c r="AP96" s="688"/>
      <c r="AQ96" s="688"/>
      <c r="AR96" s="688"/>
      <c r="AS96" s="688"/>
    </row>
    <row r="97" spans="1:2416" s="681" customFormat="1" ht="35.25" customHeight="1" outlineLevel="3" thickTop="1" thickBot="1" x14ac:dyDescent="0.3">
      <c r="A97" s="386"/>
      <c r="B97" s="460" t="s">
        <v>988</v>
      </c>
      <c r="C97" s="637" t="s">
        <v>443</v>
      </c>
      <c r="D97" s="877" t="s">
        <v>1396</v>
      </c>
      <c r="E97" s="878"/>
      <c r="F97" s="878"/>
      <c r="G97" s="878"/>
      <c r="H97" s="878"/>
      <c r="I97" s="878"/>
      <c r="J97" s="878"/>
      <c r="K97" s="878"/>
      <c r="L97" s="879"/>
      <c r="M97" s="602" t="s">
        <v>427</v>
      </c>
      <c r="N97" s="654">
        <v>1</v>
      </c>
      <c r="O97" s="655">
        <v>1</v>
      </c>
      <c r="P97" s="655">
        <v>1</v>
      </c>
      <c r="Q97" s="655">
        <v>1</v>
      </c>
      <c r="R97" s="655">
        <v>1</v>
      </c>
      <c r="S97" s="656">
        <v>5</v>
      </c>
      <c r="T97" s="657" t="s">
        <v>32</v>
      </c>
      <c r="U97" s="662"/>
      <c r="V97" s="663"/>
      <c r="W97" s="686"/>
      <c r="X97" s="386"/>
      <c r="Y97" s="386"/>
      <c r="Z97" s="386"/>
      <c r="AA97" s="386"/>
      <c r="AB97" s="386"/>
      <c r="AC97" s="386"/>
      <c r="AD97" s="386"/>
      <c r="AE97" s="386"/>
      <c r="AF97" s="386"/>
      <c r="AG97" s="386"/>
      <c r="AH97" s="386"/>
      <c r="AI97" s="386"/>
      <c r="AJ97" s="682"/>
      <c r="AK97" s="682"/>
      <c r="AL97" s="682"/>
      <c r="AM97" s="683"/>
      <c r="AO97" s="687"/>
      <c r="AP97" s="688"/>
      <c r="AQ97" s="688"/>
      <c r="AR97" s="688"/>
      <c r="AS97" s="688"/>
    </row>
    <row r="98" spans="1:2416" s="673" customFormat="1" ht="66" customHeight="1" thickTop="1" thickBot="1" x14ac:dyDescent="0.3">
      <c r="A98" s="386"/>
      <c r="B98" s="674" t="s">
        <v>1013</v>
      </c>
      <c r="C98" s="675" t="s">
        <v>1014</v>
      </c>
      <c r="D98" s="897" t="s">
        <v>1924</v>
      </c>
      <c r="E98" s="897"/>
      <c r="F98" s="897"/>
      <c r="G98" s="897"/>
      <c r="H98" s="897"/>
      <c r="I98" s="897"/>
      <c r="J98" s="897"/>
      <c r="K98" s="897"/>
      <c r="L98" s="897"/>
      <c r="M98" s="897"/>
      <c r="N98" s="669"/>
      <c r="O98" s="669"/>
      <c r="P98" s="669"/>
      <c r="Q98" s="668"/>
      <c r="R98" s="669"/>
      <c r="S98" s="669"/>
      <c r="T98" s="669"/>
      <c r="U98" s="668"/>
      <c r="V98" s="669"/>
      <c r="W98" s="669"/>
      <c r="X98" s="386"/>
      <c r="Y98" s="386"/>
      <c r="Z98" s="386"/>
      <c r="AA98" s="386"/>
      <c r="AB98" s="386"/>
      <c r="AC98" s="386"/>
      <c r="AD98" s="386"/>
      <c r="AE98" s="670"/>
      <c r="AF98" s="671"/>
      <c r="AG98" s="671"/>
      <c r="AH98" s="671"/>
      <c r="AI98" s="671"/>
      <c r="AJ98" s="671"/>
      <c r="AK98" s="671"/>
      <c r="AL98" s="671"/>
      <c r="AM98" s="671"/>
      <c r="AN98" s="671"/>
      <c r="AO98" s="671"/>
      <c r="AP98" s="671"/>
      <c r="AQ98" s="671"/>
      <c r="AR98" s="671"/>
      <c r="AS98" s="671"/>
      <c r="AT98" s="671"/>
      <c r="AU98" s="671"/>
      <c r="AV98" s="671"/>
      <c r="AW98" s="671"/>
      <c r="AX98" s="671"/>
      <c r="AY98" s="671"/>
      <c r="AZ98" s="671"/>
      <c r="BA98" s="671"/>
      <c r="BB98" s="671"/>
      <c r="BC98" s="671"/>
      <c r="BD98" s="671"/>
      <c r="BE98" s="671"/>
      <c r="BF98" s="671"/>
      <c r="BG98" s="671"/>
      <c r="BH98" s="671"/>
      <c r="BI98" s="671"/>
      <c r="BJ98" s="671"/>
      <c r="BK98" s="671"/>
      <c r="BL98" s="671"/>
      <c r="BM98" s="671"/>
      <c r="BN98" s="671"/>
      <c r="BO98" s="671"/>
      <c r="BP98" s="671"/>
      <c r="BQ98" s="671"/>
      <c r="BR98" s="671"/>
      <c r="BS98" s="671"/>
      <c r="BT98" s="671"/>
      <c r="BU98" s="671"/>
      <c r="BV98" s="671"/>
      <c r="BW98" s="671"/>
      <c r="BX98" s="671"/>
      <c r="BY98" s="671"/>
      <c r="BZ98" s="671"/>
      <c r="CA98" s="671"/>
      <c r="CB98" s="671"/>
      <c r="CC98" s="671"/>
      <c r="CD98" s="671"/>
      <c r="CE98" s="671"/>
      <c r="CF98" s="671"/>
      <c r="CG98" s="671"/>
      <c r="CH98" s="671"/>
      <c r="CI98" s="672"/>
      <c r="CJ98" s="672"/>
      <c r="CK98" s="672"/>
      <c r="CL98" s="672"/>
      <c r="CM98" s="672"/>
      <c r="CN98" s="672"/>
      <c r="CO98" s="672"/>
      <c r="CP98" s="672"/>
      <c r="CQ98" s="672"/>
      <c r="CR98" s="672"/>
      <c r="CS98" s="672"/>
      <c r="CT98" s="672"/>
      <c r="CU98" s="672"/>
      <c r="CV98" s="672"/>
      <c r="CW98" s="672"/>
      <c r="CX98" s="672"/>
      <c r="CY98" s="672"/>
      <c r="CZ98" s="672"/>
      <c r="DA98" s="672"/>
      <c r="DB98" s="672"/>
      <c r="DC98" s="672"/>
      <c r="DD98" s="672"/>
      <c r="DE98" s="672"/>
      <c r="DF98" s="672"/>
      <c r="DG98" s="672"/>
      <c r="DH98" s="672"/>
      <c r="DI98" s="672"/>
      <c r="DJ98" s="672"/>
      <c r="DK98" s="672"/>
      <c r="DL98" s="672"/>
      <c r="DM98" s="672"/>
      <c r="DN98" s="672"/>
      <c r="DO98" s="672"/>
      <c r="DP98" s="672"/>
      <c r="DQ98" s="672"/>
      <c r="DR98" s="672"/>
      <c r="DS98" s="672"/>
      <c r="DT98" s="672"/>
      <c r="DU98" s="672"/>
      <c r="DV98" s="672"/>
      <c r="DW98" s="672"/>
      <c r="DX98" s="672"/>
      <c r="DY98" s="672"/>
      <c r="DZ98" s="672"/>
      <c r="EA98" s="672"/>
      <c r="EB98" s="672"/>
      <c r="EC98" s="672"/>
      <c r="ED98" s="672"/>
      <c r="EE98" s="672"/>
      <c r="EF98" s="672"/>
      <c r="EG98" s="672"/>
      <c r="EH98" s="672"/>
      <c r="EI98" s="672"/>
      <c r="EJ98" s="672"/>
      <c r="EK98" s="672"/>
      <c r="EL98" s="672"/>
      <c r="EM98" s="672"/>
      <c r="EN98" s="672"/>
      <c r="EO98" s="672"/>
      <c r="EP98" s="672"/>
      <c r="EQ98" s="672"/>
      <c r="ER98" s="672"/>
      <c r="ES98" s="672"/>
      <c r="ET98" s="672"/>
      <c r="EU98" s="672"/>
      <c r="EV98" s="672"/>
      <c r="EW98" s="672"/>
      <c r="EX98" s="672"/>
      <c r="EY98" s="672"/>
      <c r="EZ98" s="672"/>
      <c r="FA98" s="672"/>
      <c r="FB98" s="672"/>
      <c r="FC98" s="672"/>
      <c r="FD98" s="672"/>
      <c r="FE98" s="672"/>
      <c r="FF98" s="672"/>
      <c r="FG98" s="672"/>
      <c r="FH98" s="672"/>
      <c r="FI98" s="672"/>
      <c r="FJ98" s="672"/>
      <c r="FK98" s="672"/>
      <c r="FL98" s="672"/>
      <c r="FM98" s="672"/>
      <c r="FN98" s="672"/>
      <c r="FO98" s="672"/>
      <c r="FP98" s="672"/>
      <c r="FQ98" s="672"/>
      <c r="FR98" s="672"/>
      <c r="FS98" s="672"/>
      <c r="FT98" s="672"/>
      <c r="FU98" s="672"/>
      <c r="FV98" s="672"/>
      <c r="FW98" s="672"/>
      <c r="FX98" s="672"/>
      <c r="FY98" s="672"/>
      <c r="FZ98" s="672"/>
      <c r="GA98" s="672"/>
      <c r="GB98" s="672"/>
      <c r="GC98" s="672"/>
      <c r="GD98" s="672"/>
      <c r="GE98" s="672"/>
      <c r="GF98" s="672"/>
      <c r="GG98" s="672"/>
      <c r="GH98" s="672"/>
      <c r="GI98" s="672"/>
      <c r="GJ98" s="672"/>
      <c r="GK98" s="672"/>
      <c r="GL98" s="672"/>
      <c r="GM98" s="672"/>
      <c r="GN98" s="672"/>
      <c r="GO98" s="672"/>
      <c r="GP98" s="672"/>
      <c r="GQ98" s="672"/>
      <c r="GR98" s="672"/>
      <c r="GS98" s="672"/>
      <c r="GT98" s="672"/>
      <c r="GU98" s="672"/>
      <c r="GV98" s="672"/>
      <c r="GW98" s="672"/>
      <c r="GX98" s="672"/>
      <c r="GY98" s="672"/>
      <c r="GZ98" s="672"/>
      <c r="HA98" s="672"/>
      <c r="HB98" s="672"/>
      <c r="HC98" s="672"/>
      <c r="HD98" s="672"/>
      <c r="HE98" s="672"/>
      <c r="HF98" s="672"/>
      <c r="HG98" s="672"/>
      <c r="HH98" s="672"/>
      <c r="HI98" s="672"/>
      <c r="HJ98" s="672"/>
      <c r="HK98" s="672"/>
      <c r="HL98" s="672"/>
      <c r="HM98" s="672"/>
      <c r="HN98" s="672"/>
      <c r="HO98" s="672"/>
      <c r="HP98" s="672"/>
      <c r="HQ98" s="672"/>
      <c r="HR98" s="672"/>
      <c r="HS98" s="672"/>
      <c r="HT98" s="672"/>
      <c r="HU98" s="672"/>
      <c r="HV98" s="672"/>
      <c r="HW98" s="672"/>
      <c r="HX98" s="672"/>
      <c r="HY98" s="672"/>
      <c r="HZ98" s="672"/>
      <c r="IA98" s="672"/>
      <c r="IB98" s="672"/>
      <c r="IC98" s="672"/>
      <c r="ID98" s="672"/>
      <c r="IE98" s="672"/>
      <c r="IF98" s="672"/>
      <c r="IG98" s="672"/>
      <c r="IH98" s="672"/>
      <c r="II98" s="672"/>
      <c r="IJ98" s="672"/>
      <c r="IK98" s="672"/>
      <c r="IL98" s="672"/>
      <c r="IM98" s="672"/>
      <c r="IN98" s="672"/>
      <c r="IO98" s="672"/>
      <c r="IP98" s="672"/>
      <c r="IQ98" s="672"/>
      <c r="IR98" s="672"/>
      <c r="IS98" s="672"/>
      <c r="IT98" s="672"/>
      <c r="IU98" s="672"/>
      <c r="IV98" s="672"/>
      <c r="IW98" s="672"/>
      <c r="IX98" s="672"/>
      <c r="IY98" s="672"/>
      <c r="IZ98" s="672"/>
      <c r="JA98" s="672"/>
      <c r="JB98" s="672"/>
      <c r="JC98" s="672"/>
      <c r="JD98" s="672"/>
      <c r="JE98" s="672"/>
      <c r="JF98" s="672"/>
      <c r="JG98" s="672"/>
      <c r="JH98" s="672"/>
      <c r="JI98" s="672"/>
      <c r="JJ98" s="672"/>
      <c r="JK98" s="672"/>
      <c r="JL98" s="672"/>
      <c r="JM98" s="672"/>
      <c r="JN98" s="672"/>
      <c r="JO98" s="672"/>
      <c r="JP98" s="672"/>
      <c r="JQ98" s="672"/>
      <c r="JR98" s="672"/>
      <c r="JS98" s="672"/>
      <c r="JT98" s="672"/>
      <c r="JU98" s="672"/>
      <c r="JV98" s="672"/>
      <c r="JW98" s="672"/>
      <c r="JX98" s="672"/>
      <c r="JY98" s="672"/>
      <c r="JZ98" s="672"/>
      <c r="KA98" s="672"/>
      <c r="KB98" s="672"/>
      <c r="KC98" s="672"/>
      <c r="KD98" s="672"/>
      <c r="KE98" s="672"/>
      <c r="KF98" s="672"/>
      <c r="KG98" s="672"/>
      <c r="KH98" s="672"/>
      <c r="KI98" s="672"/>
      <c r="KJ98" s="672"/>
      <c r="KK98" s="672"/>
      <c r="KL98" s="672"/>
      <c r="KM98" s="672"/>
      <c r="KN98" s="672"/>
      <c r="KO98" s="672"/>
      <c r="KP98" s="672"/>
      <c r="KQ98" s="672"/>
      <c r="KR98" s="672"/>
      <c r="KS98" s="672"/>
      <c r="KT98" s="672"/>
      <c r="KU98" s="672"/>
      <c r="KV98" s="672"/>
      <c r="KW98" s="672"/>
      <c r="KX98" s="672"/>
      <c r="KY98" s="672"/>
      <c r="KZ98" s="672"/>
      <c r="LA98" s="672"/>
      <c r="LB98" s="672"/>
      <c r="LC98" s="672"/>
      <c r="LD98" s="672"/>
      <c r="LE98" s="672"/>
      <c r="LF98" s="672"/>
      <c r="LG98" s="672"/>
      <c r="LH98" s="672"/>
      <c r="LI98" s="672"/>
      <c r="LJ98" s="672"/>
      <c r="LK98" s="672"/>
      <c r="LL98" s="672"/>
      <c r="LM98" s="672"/>
      <c r="LN98" s="672"/>
      <c r="LO98" s="672"/>
      <c r="LP98" s="672"/>
      <c r="LQ98" s="672"/>
      <c r="LR98" s="672"/>
      <c r="LS98" s="672"/>
      <c r="LT98" s="672"/>
      <c r="LU98" s="672"/>
      <c r="LV98" s="672"/>
      <c r="LW98" s="672"/>
      <c r="LX98" s="672"/>
      <c r="LY98" s="672"/>
      <c r="LZ98" s="672"/>
      <c r="MA98" s="672"/>
      <c r="MB98" s="672"/>
      <c r="MC98" s="672"/>
      <c r="MD98" s="672"/>
      <c r="ME98" s="672"/>
      <c r="MF98" s="672"/>
      <c r="MG98" s="672"/>
      <c r="MH98" s="672"/>
      <c r="MI98" s="672"/>
      <c r="MJ98" s="672"/>
      <c r="MK98" s="672"/>
      <c r="ML98" s="672"/>
      <c r="MM98" s="672"/>
      <c r="MN98" s="672"/>
      <c r="MO98" s="672"/>
      <c r="MP98" s="672"/>
      <c r="MQ98" s="672"/>
      <c r="MR98" s="672"/>
      <c r="MS98" s="672"/>
      <c r="MT98" s="672"/>
      <c r="MU98" s="672"/>
      <c r="MV98" s="672"/>
      <c r="MW98" s="672"/>
      <c r="MX98" s="672"/>
      <c r="MY98" s="672"/>
      <c r="MZ98" s="672"/>
      <c r="NA98" s="672"/>
      <c r="NB98" s="672"/>
      <c r="NC98" s="672"/>
      <c r="ND98" s="672"/>
      <c r="NE98" s="672"/>
      <c r="NF98" s="672"/>
      <c r="NG98" s="672"/>
      <c r="NH98" s="672"/>
      <c r="NI98" s="672"/>
      <c r="NJ98" s="672"/>
      <c r="NK98" s="672"/>
      <c r="NL98" s="672"/>
      <c r="NM98" s="672"/>
      <c r="NN98" s="672"/>
      <c r="NO98" s="672"/>
      <c r="NP98" s="672"/>
      <c r="NQ98" s="672"/>
      <c r="NR98" s="672"/>
      <c r="NS98" s="672"/>
      <c r="NT98" s="672"/>
      <c r="NU98" s="672"/>
      <c r="NV98" s="672"/>
      <c r="NW98" s="672"/>
      <c r="NX98" s="672"/>
      <c r="NY98" s="672"/>
      <c r="NZ98" s="672"/>
      <c r="OA98" s="672"/>
      <c r="OB98" s="672"/>
      <c r="OC98" s="672"/>
      <c r="OD98" s="672"/>
      <c r="OE98" s="672"/>
      <c r="OF98" s="672"/>
      <c r="OG98" s="672"/>
      <c r="OH98" s="672"/>
      <c r="OI98" s="672"/>
      <c r="OJ98" s="672"/>
      <c r="OK98" s="672"/>
      <c r="OL98" s="672"/>
      <c r="OM98" s="672"/>
      <c r="ON98" s="672"/>
      <c r="OO98" s="672"/>
      <c r="OP98" s="672"/>
      <c r="OQ98" s="672"/>
      <c r="OR98" s="672"/>
      <c r="OS98" s="672"/>
      <c r="OT98" s="672"/>
      <c r="OU98" s="672"/>
      <c r="OV98" s="672"/>
      <c r="OW98" s="672"/>
      <c r="OX98" s="672"/>
      <c r="OY98" s="672"/>
      <c r="OZ98" s="672"/>
      <c r="PA98" s="672"/>
      <c r="PB98" s="672"/>
      <c r="PC98" s="672"/>
      <c r="PD98" s="672"/>
      <c r="PE98" s="672"/>
      <c r="PF98" s="672"/>
      <c r="PG98" s="672"/>
      <c r="PH98" s="672"/>
      <c r="PI98" s="672"/>
      <c r="PJ98" s="672"/>
      <c r="PK98" s="672"/>
      <c r="PL98" s="672"/>
      <c r="PM98" s="672"/>
      <c r="PN98" s="672"/>
      <c r="PO98" s="672"/>
      <c r="PP98" s="672"/>
      <c r="PQ98" s="672"/>
      <c r="PR98" s="672"/>
      <c r="PS98" s="672"/>
      <c r="PT98" s="672"/>
      <c r="PU98" s="672"/>
      <c r="PV98" s="672"/>
      <c r="PW98" s="672"/>
      <c r="PX98" s="672"/>
      <c r="PY98" s="672"/>
      <c r="PZ98" s="672"/>
      <c r="QA98" s="672"/>
      <c r="QB98" s="672"/>
      <c r="QC98" s="672"/>
      <c r="QD98" s="672"/>
      <c r="QE98" s="672"/>
      <c r="QF98" s="672"/>
      <c r="QG98" s="672"/>
      <c r="QH98" s="672"/>
      <c r="QI98" s="672"/>
      <c r="QJ98" s="672"/>
      <c r="QK98" s="672"/>
      <c r="QL98" s="672"/>
      <c r="QM98" s="672"/>
      <c r="QN98" s="672"/>
      <c r="QO98" s="672"/>
      <c r="QP98" s="672"/>
      <c r="QQ98" s="672"/>
      <c r="QR98" s="672"/>
      <c r="QS98" s="672"/>
      <c r="QT98" s="672"/>
      <c r="QU98" s="672"/>
      <c r="QV98" s="672"/>
      <c r="QW98" s="672"/>
      <c r="QX98" s="672"/>
      <c r="QY98" s="672"/>
      <c r="QZ98" s="672"/>
      <c r="RA98" s="672"/>
      <c r="RB98" s="672"/>
      <c r="RC98" s="672"/>
      <c r="RD98" s="672"/>
      <c r="RE98" s="672"/>
      <c r="RF98" s="672"/>
      <c r="RG98" s="672"/>
      <c r="RH98" s="672"/>
      <c r="RI98" s="672"/>
      <c r="RJ98" s="672"/>
      <c r="RK98" s="672"/>
      <c r="RL98" s="672"/>
      <c r="RM98" s="672"/>
      <c r="RN98" s="672"/>
      <c r="RO98" s="672"/>
      <c r="RP98" s="672"/>
      <c r="RQ98" s="672"/>
      <c r="RR98" s="672"/>
      <c r="RS98" s="672"/>
      <c r="RT98" s="672"/>
      <c r="RU98" s="672"/>
      <c r="RV98" s="672"/>
      <c r="RW98" s="672"/>
      <c r="RX98" s="672"/>
      <c r="RY98" s="672"/>
      <c r="RZ98" s="672"/>
      <c r="SA98" s="672"/>
      <c r="SB98" s="672"/>
      <c r="SC98" s="672"/>
      <c r="SD98" s="672"/>
      <c r="SE98" s="672"/>
      <c r="SF98" s="672"/>
      <c r="SG98" s="672"/>
      <c r="SH98" s="672"/>
      <c r="SI98" s="672"/>
      <c r="SJ98" s="672"/>
      <c r="SK98" s="672"/>
      <c r="SL98" s="672"/>
      <c r="SM98" s="672"/>
      <c r="SN98" s="672"/>
      <c r="SO98" s="672"/>
      <c r="SP98" s="672"/>
      <c r="SQ98" s="672"/>
      <c r="SR98" s="672"/>
      <c r="SS98" s="672"/>
      <c r="ST98" s="672"/>
      <c r="SU98" s="672"/>
      <c r="SV98" s="672"/>
      <c r="SW98" s="672"/>
      <c r="SX98" s="672"/>
      <c r="SY98" s="672"/>
      <c r="SZ98" s="672"/>
      <c r="TA98" s="672"/>
      <c r="TB98" s="672"/>
      <c r="TC98" s="672"/>
      <c r="TD98" s="672"/>
      <c r="TE98" s="672"/>
      <c r="TF98" s="672"/>
      <c r="TG98" s="672"/>
      <c r="TH98" s="672"/>
      <c r="TI98" s="672"/>
      <c r="TJ98" s="672"/>
      <c r="TK98" s="672"/>
      <c r="TL98" s="672"/>
      <c r="TM98" s="672"/>
      <c r="TN98" s="672"/>
      <c r="TO98" s="672"/>
      <c r="TP98" s="672"/>
      <c r="TQ98" s="672"/>
      <c r="TR98" s="672"/>
      <c r="TS98" s="672"/>
      <c r="TT98" s="672"/>
      <c r="TU98" s="672"/>
      <c r="TV98" s="672"/>
      <c r="TW98" s="672"/>
      <c r="TX98" s="672"/>
      <c r="TY98" s="672"/>
      <c r="TZ98" s="672"/>
      <c r="UA98" s="672"/>
      <c r="UB98" s="672"/>
      <c r="UC98" s="672"/>
      <c r="UD98" s="672"/>
      <c r="UE98" s="672"/>
      <c r="UF98" s="672"/>
      <c r="UG98" s="672"/>
      <c r="UH98" s="672"/>
      <c r="UI98" s="672"/>
      <c r="UJ98" s="672"/>
      <c r="UK98" s="672"/>
      <c r="UL98" s="672"/>
      <c r="UM98" s="672"/>
      <c r="UN98" s="672"/>
      <c r="UO98" s="672"/>
      <c r="UP98" s="672"/>
      <c r="UQ98" s="672"/>
      <c r="UR98" s="672"/>
      <c r="US98" s="672"/>
      <c r="UT98" s="672"/>
      <c r="UU98" s="672"/>
      <c r="UV98" s="672"/>
      <c r="UW98" s="672"/>
      <c r="UX98" s="672"/>
      <c r="UY98" s="672"/>
      <c r="UZ98" s="672"/>
      <c r="VA98" s="672"/>
      <c r="VB98" s="672"/>
      <c r="VC98" s="672"/>
      <c r="VD98" s="672"/>
      <c r="VE98" s="672"/>
      <c r="VF98" s="672"/>
      <c r="VG98" s="672"/>
      <c r="VH98" s="672"/>
      <c r="VI98" s="672"/>
      <c r="VJ98" s="672"/>
      <c r="VK98" s="672"/>
      <c r="VL98" s="672"/>
      <c r="VM98" s="672"/>
      <c r="VN98" s="672"/>
      <c r="VO98" s="672"/>
      <c r="VP98" s="672"/>
      <c r="VQ98" s="672"/>
      <c r="VR98" s="672"/>
      <c r="VS98" s="672"/>
      <c r="VT98" s="672"/>
      <c r="VU98" s="672"/>
      <c r="VV98" s="672"/>
      <c r="VW98" s="672"/>
      <c r="VX98" s="672"/>
      <c r="VY98" s="672"/>
      <c r="VZ98" s="672"/>
      <c r="WA98" s="672"/>
      <c r="WB98" s="672"/>
      <c r="WC98" s="672"/>
      <c r="WD98" s="672"/>
      <c r="WE98" s="672"/>
      <c r="WF98" s="672"/>
      <c r="WG98" s="672"/>
      <c r="WH98" s="672"/>
      <c r="WI98" s="672"/>
      <c r="WJ98" s="672"/>
      <c r="WK98" s="672"/>
      <c r="WL98" s="672"/>
      <c r="WM98" s="672"/>
      <c r="WN98" s="672"/>
      <c r="WO98" s="672"/>
      <c r="WP98" s="672"/>
      <c r="WQ98" s="672"/>
      <c r="WR98" s="672"/>
      <c r="WS98" s="672"/>
      <c r="WT98" s="672"/>
      <c r="WU98" s="672"/>
      <c r="WV98" s="672"/>
      <c r="WW98" s="672"/>
      <c r="WX98" s="672"/>
      <c r="WY98" s="672"/>
      <c r="WZ98" s="672"/>
      <c r="XA98" s="672"/>
      <c r="XB98" s="672"/>
      <c r="XC98" s="672"/>
      <c r="XD98" s="672"/>
      <c r="XE98" s="672"/>
      <c r="XF98" s="672"/>
      <c r="XG98" s="672"/>
      <c r="XH98" s="672"/>
      <c r="XI98" s="672"/>
      <c r="XJ98" s="672"/>
      <c r="XK98" s="672"/>
      <c r="XL98" s="672"/>
      <c r="XM98" s="672"/>
      <c r="XN98" s="672"/>
      <c r="XO98" s="672"/>
      <c r="XP98" s="672"/>
      <c r="XQ98" s="672"/>
      <c r="XR98" s="672"/>
      <c r="XS98" s="672"/>
      <c r="XT98" s="672"/>
      <c r="XU98" s="672"/>
      <c r="XV98" s="672"/>
      <c r="XW98" s="672"/>
      <c r="XX98" s="672"/>
      <c r="XY98" s="672"/>
      <c r="XZ98" s="672"/>
      <c r="YA98" s="672"/>
      <c r="YB98" s="672"/>
      <c r="YC98" s="672"/>
      <c r="YD98" s="672"/>
      <c r="YE98" s="672"/>
      <c r="YF98" s="672"/>
      <c r="YG98" s="672"/>
      <c r="YH98" s="672"/>
      <c r="YI98" s="672"/>
      <c r="YJ98" s="672"/>
      <c r="YK98" s="672"/>
      <c r="YL98" s="672"/>
      <c r="YM98" s="672"/>
      <c r="YN98" s="672"/>
      <c r="YO98" s="672"/>
      <c r="YP98" s="672"/>
      <c r="YQ98" s="672"/>
      <c r="YR98" s="672"/>
      <c r="YS98" s="672"/>
      <c r="YT98" s="672"/>
      <c r="YU98" s="672"/>
      <c r="YV98" s="672"/>
      <c r="YW98" s="672"/>
      <c r="YX98" s="672"/>
      <c r="YY98" s="672"/>
      <c r="YZ98" s="672"/>
      <c r="ZA98" s="672"/>
      <c r="ZB98" s="672"/>
      <c r="ZC98" s="672"/>
      <c r="ZD98" s="672"/>
      <c r="ZE98" s="672"/>
      <c r="ZF98" s="672"/>
      <c r="ZG98" s="672"/>
      <c r="ZH98" s="672"/>
      <c r="ZI98" s="672"/>
      <c r="ZJ98" s="672"/>
      <c r="ZK98" s="672"/>
      <c r="ZL98" s="672"/>
      <c r="ZM98" s="672"/>
      <c r="ZN98" s="672"/>
      <c r="ZO98" s="672"/>
      <c r="ZP98" s="672"/>
      <c r="ZQ98" s="672"/>
      <c r="ZR98" s="672"/>
      <c r="ZS98" s="672"/>
      <c r="ZT98" s="672"/>
      <c r="ZU98" s="672"/>
      <c r="ZV98" s="672"/>
      <c r="ZW98" s="672"/>
      <c r="ZX98" s="672"/>
      <c r="ZY98" s="672"/>
      <c r="ZZ98" s="672"/>
      <c r="AAA98" s="672"/>
      <c r="AAB98" s="672"/>
      <c r="AAC98" s="672"/>
      <c r="AAD98" s="672"/>
      <c r="AAE98" s="672"/>
      <c r="AAF98" s="672"/>
      <c r="AAG98" s="672"/>
      <c r="AAH98" s="672"/>
      <c r="AAI98" s="672"/>
      <c r="AAJ98" s="672"/>
      <c r="AAK98" s="672"/>
      <c r="AAL98" s="672"/>
      <c r="AAM98" s="672"/>
      <c r="AAN98" s="672"/>
      <c r="AAO98" s="672"/>
      <c r="AAP98" s="672"/>
      <c r="AAQ98" s="672"/>
      <c r="AAR98" s="672"/>
      <c r="AAS98" s="672"/>
      <c r="AAT98" s="672"/>
      <c r="AAU98" s="672"/>
      <c r="AAV98" s="672"/>
      <c r="AAW98" s="672"/>
      <c r="AAX98" s="672"/>
      <c r="AAY98" s="672"/>
      <c r="AAZ98" s="672"/>
      <c r="ABA98" s="672"/>
      <c r="ABB98" s="672"/>
      <c r="ABC98" s="672"/>
      <c r="ABD98" s="672"/>
      <c r="ABE98" s="672"/>
      <c r="ABF98" s="672"/>
      <c r="ABG98" s="672"/>
      <c r="ABH98" s="672"/>
      <c r="ABI98" s="672"/>
      <c r="ABJ98" s="672"/>
      <c r="ABK98" s="672"/>
      <c r="ABL98" s="672"/>
      <c r="ABM98" s="672"/>
      <c r="ABN98" s="672"/>
      <c r="ABO98" s="672"/>
      <c r="ABP98" s="672"/>
      <c r="ABQ98" s="672"/>
      <c r="ABR98" s="672"/>
      <c r="ABS98" s="672"/>
      <c r="ABT98" s="672"/>
      <c r="ABU98" s="672"/>
      <c r="ABV98" s="672"/>
      <c r="ABW98" s="672"/>
      <c r="ABX98" s="672"/>
      <c r="ABY98" s="672"/>
      <c r="ABZ98" s="672"/>
      <c r="ACA98" s="672"/>
      <c r="ACB98" s="672"/>
      <c r="ACC98" s="672"/>
      <c r="ACD98" s="672"/>
      <c r="ACE98" s="672"/>
      <c r="ACF98" s="672"/>
      <c r="ACG98" s="672"/>
      <c r="ACH98" s="672"/>
      <c r="ACI98" s="672"/>
      <c r="ACJ98" s="672"/>
      <c r="ACK98" s="672"/>
      <c r="ACL98" s="672"/>
      <c r="ACM98" s="672"/>
      <c r="ACN98" s="672"/>
      <c r="ACO98" s="672"/>
      <c r="ACP98" s="672"/>
      <c r="ACQ98" s="672"/>
      <c r="ACR98" s="672"/>
      <c r="ACS98" s="672"/>
      <c r="ACT98" s="672"/>
      <c r="ACU98" s="672"/>
      <c r="ACV98" s="672"/>
      <c r="ACW98" s="672"/>
      <c r="ACX98" s="672"/>
      <c r="ACY98" s="672"/>
      <c r="ACZ98" s="672"/>
      <c r="ADA98" s="672"/>
      <c r="ADB98" s="672"/>
      <c r="ADC98" s="672"/>
      <c r="ADD98" s="672"/>
      <c r="ADE98" s="672"/>
      <c r="ADF98" s="672"/>
      <c r="ADG98" s="672"/>
      <c r="ADH98" s="672"/>
      <c r="ADI98" s="672"/>
      <c r="ADJ98" s="672"/>
      <c r="ADK98" s="672"/>
      <c r="ADL98" s="672"/>
      <c r="ADM98" s="672"/>
      <c r="ADN98" s="672"/>
      <c r="ADO98" s="672"/>
      <c r="ADP98" s="672"/>
      <c r="ADQ98" s="672"/>
      <c r="ADR98" s="672"/>
      <c r="ADS98" s="672"/>
      <c r="ADT98" s="672"/>
      <c r="ADU98" s="672"/>
      <c r="ADV98" s="672"/>
      <c r="ADW98" s="672"/>
      <c r="ADX98" s="672"/>
      <c r="ADY98" s="672"/>
      <c r="ADZ98" s="672"/>
      <c r="AEA98" s="672"/>
      <c r="AEB98" s="672"/>
      <c r="AEC98" s="672"/>
      <c r="AED98" s="672"/>
      <c r="AEE98" s="672"/>
      <c r="AEF98" s="672"/>
      <c r="AEG98" s="672"/>
      <c r="AEH98" s="672"/>
      <c r="AEI98" s="672"/>
      <c r="AEJ98" s="672"/>
      <c r="AEK98" s="672"/>
      <c r="AEL98" s="672"/>
      <c r="AEM98" s="672"/>
      <c r="AEN98" s="672"/>
      <c r="AEO98" s="672"/>
      <c r="AEP98" s="672"/>
      <c r="AEQ98" s="672"/>
      <c r="AER98" s="672"/>
      <c r="AES98" s="672"/>
      <c r="AET98" s="672"/>
      <c r="AEU98" s="672"/>
      <c r="AEV98" s="672"/>
      <c r="AEW98" s="672"/>
      <c r="AEX98" s="672"/>
      <c r="AEY98" s="672"/>
      <c r="AEZ98" s="672"/>
      <c r="AFA98" s="672"/>
      <c r="AFB98" s="672"/>
      <c r="AFC98" s="672"/>
      <c r="AFD98" s="672"/>
      <c r="AFE98" s="672"/>
      <c r="AFF98" s="672"/>
      <c r="AFG98" s="672"/>
      <c r="AFH98" s="672"/>
      <c r="AFI98" s="672"/>
      <c r="AFJ98" s="672"/>
      <c r="AFK98" s="672"/>
      <c r="AFL98" s="672"/>
      <c r="AFM98" s="672"/>
      <c r="AFN98" s="672"/>
      <c r="AFO98" s="672"/>
      <c r="AFP98" s="672"/>
      <c r="AFQ98" s="672"/>
      <c r="AFR98" s="672"/>
      <c r="AFS98" s="672"/>
      <c r="AFT98" s="672"/>
      <c r="AFU98" s="672"/>
      <c r="AFV98" s="672"/>
      <c r="AFW98" s="672"/>
      <c r="AFX98" s="672"/>
      <c r="AFY98" s="672"/>
      <c r="AFZ98" s="672"/>
      <c r="AGA98" s="672"/>
      <c r="AGB98" s="672"/>
      <c r="AGC98" s="672"/>
      <c r="AGD98" s="672"/>
      <c r="AGE98" s="672"/>
      <c r="AGF98" s="672"/>
      <c r="AGG98" s="672"/>
      <c r="AGH98" s="672"/>
      <c r="AGI98" s="672"/>
      <c r="AGJ98" s="672"/>
      <c r="AGK98" s="672"/>
      <c r="AGL98" s="672"/>
      <c r="AGM98" s="672"/>
      <c r="AGN98" s="672"/>
      <c r="AGO98" s="672"/>
      <c r="AGP98" s="672"/>
      <c r="AGQ98" s="672"/>
      <c r="AGR98" s="672"/>
      <c r="AGS98" s="672"/>
      <c r="AGT98" s="672"/>
      <c r="AGU98" s="672"/>
      <c r="AGV98" s="672"/>
      <c r="AGW98" s="672"/>
      <c r="AGX98" s="672"/>
      <c r="AGY98" s="672"/>
      <c r="AGZ98" s="672"/>
      <c r="AHA98" s="672"/>
      <c r="AHB98" s="672"/>
      <c r="AHC98" s="672"/>
      <c r="AHD98" s="672"/>
      <c r="AHE98" s="672"/>
      <c r="AHF98" s="672"/>
      <c r="AHG98" s="672"/>
      <c r="AHH98" s="672"/>
      <c r="AHI98" s="672"/>
      <c r="AHJ98" s="672"/>
      <c r="AHK98" s="672"/>
      <c r="AHL98" s="672"/>
      <c r="AHM98" s="672"/>
      <c r="AHN98" s="672"/>
      <c r="AHO98" s="672"/>
      <c r="AHP98" s="672"/>
      <c r="AHQ98" s="672"/>
      <c r="AHR98" s="672"/>
      <c r="AHS98" s="672"/>
      <c r="AHT98" s="672"/>
      <c r="AHU98" s="672"/>
      <c r="AHV98" s="672"/>
      <c r="AHW98" s="672"/>
      <c r="AHX98" s="672"/>
      <c r="AHY98" s="672"/>
      <c r="AHZ98" s="672"/>
      <c r="AIA98" s="672"/>
      <c r="AIB98" s="672"/>
      <c r="AIC98" s="672"/>
      <c r="AID98" s="672"/>
      <c r="AIE98" s="672"/>
      <c r="AIF98" s="672"/>
      <c r="AIG98" s="672"/>
      <c r="AIH98" s="672"/>
      <c r="AII98" s="672"/>
      <c r="AIJ98" s="672"/>
      <c r="AIK98" s="672"/>
      <c r="AIL98" s="672"/>
      <c r="AIM98" s="672"/>
      <c r="AIN98" s="672"/>
      <c r="AIO98" s="672"/>
      <c r="AIP98" s="672"/>
      <c r="AIQ98" s="672"/>
      <c r="AIR98" s="672"/>
      <c r="AIS98" s="672"/>
      <c r="AIT98" s="672"/>
      <c r="AIU98" s="672"/>
      <c r="AIV98" s="672"/>
      <c r="AIW98" s="672"/>
      <c r="AIX98" s="672"/>
      <c r="AIY98" s="672"/>
      <c r="AIZ98" s="672"/>
      <c r="AJA98" s="672"/>
      <c r="AJB98" s="672"/>
      <c r="AJC98" s="672"/>
      <c r="AJD98" s="672"/>
      <c r="AJE98" s="672"/>
      <c r="AJF98" s="672"/>
      <c r="AJG98" s="672"/>
      <c r="AJH98" s="672"/>
      <c r="AJI98" s="672"/>
      <c r="AJJ98" s="672"/>
      <c r="AJK98" s="672"/>
      <c r="AJL98" s="672"/>
      <c r="AJM98" s="672"/>
      <c r="AJN98" s="672"/>
      <c r="AJO98" s="672"/>
      <c r="AJP98" s="672"/>
      <c r="AJQ98" s="672"/>
      <c r="AJR98" s="672"/>
      <c r="AJS98" s="672"/>
      <c r="AJT98" s="672"/>
      <c r="AJU98" s="672"/>
      <c r="AJV98" s="672"/>
      <c r="AJW98" s="672"/>
      <c r="AJX98" s="672"/>
      <c r="AJY98" s="672"/>
      <c r="AJZ98" s="672"/>
      <c r="AKA98" s="672"/>
      <c r="AKB98" s="672"/>
      <c r="AKC98" s="672"/>
      <c r="AKD98" s="672"/>
      <c r="AKE98" s="672"/>
      <c r="AKF98" s="672"/>
      <c r="AKG98" s="672"/>
      <c r="AKH98" s="672"/>
      <c r="AKI98" s="672"/>
      <c r="AKJ98" s="672"/>
      <c r="AKK98" s="672"/>
      <c r="AKL98" s="672"/>
      <c r="AKM98" s="672"/>
      <c r="AKN98" s="672"/>
      <c r="AKO98" s="672"/>
      <c r="AKP98" s="672"/>
      <c r="AKQ98" s="672"/>
      <c r="AKR98" s="672"/>
      <c r="AKS98" s="672"/>
      <c r="AKT98" s="672"/>
      <c r="AKU98" s="672"/>
      <c r="AKV98" s="672"/>
      <c r="AKW98" s="672"/>
      <c r="AKX98" s="672"/>
      <c r="AKY98" s="672"/>
      <c r="AKZ98" s="672"/>
      <c r="ALA98" s="672"/>
      <c r="ALB98" s="672"/>
      <c r="ALC98" s="672"/>
      <c r="ALD98" s="672"/>
      <c r="ALE98" s="672"/>
      <c r="ALF98" s="672"/>
      <c r="ALG98" s="672"/>
      <c r="ALH98" s="672"/>
      <c r="ALI98" s="672"/>
      <c r="ALJ98" s="672"/>
      <c r="ALK98" s="672"/>
      <c r="ALL98" s="672"/>
      <c r="ALM98" s="672"/>
      <c r="ALN98" s="672"/>
      <c r="ALO98" s="672"/>
      <c r="ALP98" s="672"/>
      <c r="ALQ98" s="672"/>
      <c r="ALR98" s="672"/>
      <c r="ALS98" s="672"/>
      <c r="ALT98" s="672"/>
      <c r="ALU98" s="672"/>
      <c r="ALV98" s="672"/>
      <c r="ALW98" s="672"/>
      <c r="ALX98" s="672"/>
      <c r="ALY98" s="672"/>
      <c r="ALZ98" s="672"/>
      <c r="AMA98" s="672"/>
      <c r="AMB98" s="672"/>
      <c r="AMC98" s="672"/>
      <c r="AMD98" s="672"/>
      <c r="AME98" s="672"/>
      <c r="AMF98" s="672"/>
      <c r="AMG98" s="672"/>
      <c r="AMH98" s="672"/>
      <c r="AMI98" s="672"/>
      <c r="AMJ98" s="672"/>
      <c r="AMK98" s="672"/>
      <c r="AML98" s="672"/>
      <c r="AMM98" s="672"/>
      <c r="AMN98" s="672"/>
      <c r="AMO98" s="672"/>
      <c r="AMP98" s="672"/>
      <c r="AMQ98" s="672"/>
      <c r="AMR98" s="672"/>
      <c r="AMS98" s="672"/>
      <c r="AMT98" s="672"/>
      <c r="AMU98" s="672"/>
      <c r="AMV98" s="672"/>
      <c r="AMW98" s="672"/>
      <c r="AMX98" s="672"/>
      <c r="AMY98" s="672"/>
      <c r="AMZ98" s="672"/>
      <c r="ANA98" s="672"/>
      <c r="ANB98" s="672"/>
      <c r="ANC98" s="672"/>
      <c r="AND98" s="672"/>
      <c r="ANE98" s="672"/>
      <c r="ANF98" s="672"/>
      <c r="ANG98" s="672"/>
      <c r="ANH98" s="672"/>
      <c r="ANI98" s="672"/>
      <c r="ANJ98" s="672"/>
      <c r="ANK98" s="672"/>
      <c r="ANL98" s="672"/>
      <c r="ANM98" s="672"/>
      <c r="ANN98" s="672"/>
      <c r="ANO98" s="672"/>
      <c r="ANP98" s="672"/>
      <c r="ANQ98" s="672"/>
      <c r="ANR98" s="672"/>
      <c r="ANS98" s="672"/>
      <c r="ANT98" s="672"/>
      <c r="ANU98" s="672"/>
      <c r="ANV98" s="672"/>
      <c r="ANW98" s="672"/>
      <c r="ANX98" s="672"/>
      <c r="ANY98" s="672"/>
      <c r="ANZ98" s="672"/>
      <c r="AOA98" s="672"/>
      <c r="AOB98" s="672"/>
      <c r="AOC98" s="672"/>
      <c r="AOD98" s="672"/>
      <c r="AOE98" s="672"/>
      <c r="AOF98" s="672"/>
      <c r="AOG98" s="672"/>
      <c r="AOH98" s="672"/>
      <c r="AOI98" s="672"/>
      <c r="AOJ98" s="672"/>
      <c r="AOK98" s="672"/>
      <c r="AOL98" s="672"/>
      <c r="AOM98" s="672"/>
      <c r="AON98" s="672"/>
      <c r="AOO98" s="672"/>
      <c r="AOP98" s="672"/>
      <c r="AOQ98" s="672"/>
      <c r="AOR98" s="672"/>
      <c r="AOS98" s="672"/>
      <c r="AOT98" s="672"/>
      <c r="AOU98" s="672"/>
      <c r="AOV98" s="672"/>
      <c r="AOW98" s="672"/>
      <c r="AOX98" s="672"/>
      <c r="AOY98" s="672"/>
      <c r="AOZ98" s="672"/>
      <c r="APA98" s="672"/>
      <c r="APB98" s="672"/>
      <c r="APC98" s="672"/>
      <c r="APD98" s="672"/>
      <c r="APE98" s="672"/>
      <c r="APF98" s="672"/>
      <c r="APG98" s="672"/>
      <c r="APH98" s="672"/>
      <c r="API98" s="672"/>
      <c r="APJ98" s="672"/>
      <c r="APK98" s="672"/>
      <c r="APL98" s="672"/>
      <c r="APM98" s="672"/>
      <c r="APN98" s="672"/>
      <c r="APO98" s="672"/>
      <c r="APP98" s="672"/>
      <c r="APQ98" s="672"/>
      <c r="APR98" s="672"/>
      <c r="APS98" s="672"/>
      <c r="APT98" s="672"/>
      <c r="APU98" s="672"/>
      <c r="APV98" s="672"/>
      <c r="APW98" s="672"/>
      <c r="APX98" s="672"/>
      <c r="APY98" s="672"/>
      <c r="APZ98" s="672"/>
      <c r="AQA98" s="672"/>
      <c r="AQB98" s="672"/>
      <c r="AQC98" s="672"/>
      <c r="AQD98" s="672"/>
      <c r="AQE98" s="672"/>
      <c r="AQF98" s="672"/>
      <c r="AQG98" s="672"/>
      <c r="AQH98" s="672"/>
      <c r="AQI98" s="672"/>
      <c r="AQJ98" s="672"/>
      <c r="AQK98" s="672"/>
      <c r="AQL98" s="672"/>
      <c r="AQM98" s="672"/>
      <c r="AQN98" s="672"/>
      <c r="AQO98" s="672"/>
      <c r="AQP98" s="672"/>
      <c r="AQQ98" s="672"/>
      <c r="AQR98" s="672"/>
      <c r="AQS98" s="672"/>
      <c r="AQT98" s="672"/>
      <c r="AQU98" s="672"/>
      <c r="AQV98" s="672"/>
      <c r="AQW98" s="672"/>
      <c r="AQX98" s="672"/>
      <c r="AQY98" s="672"/>
      <c r="AQZ98" s="672"/>
      <c r="ARA98" s="672"/>
      <c r="ARB98" s="672"/>
      <c r="ARC98" s="672"/>
      <c r="ARD98" s="672"/>
      <c r="ARE98" s="672"/>
      <c r="ARF98" s="672"/>
      <c r="ARG98" s="672"/>
      <c r="ARH98" s="672"/>
      <c r="ARI98" s="672"/>
      <c r="ARJ98" s="672"/>
      <c r="ARK98" s="672"/>
      <c r="ARL98" s="672"/>
      <c r="ARM98" s="672"/>
      <c r="ARN98" s="672"/>
      <c r="ARO98" s="672"/>
      <c r="ARP98" s="672"/>
      <c r="ARQ98" s="672"/>
      <c r="ARR98" s="672"/>
      <c r="ARS98" s="672"/>
      <c r="ART98" s="672"/>
      <c r="ARU98" s="672"/>
      <c r="ARV98" s="672"/>
      <c r="ARW98" s="672"/>
      <c r="ARX98" s="672"/>
      <c r="ARY98" s="672"/>
      <c r="ARZ98" s="672"/>
      <c r="ASA98" s="672"/>
      <c r="ASB98" s="672"/>
      <c r="ASC98" s="672"/>
      <c r="ASD98" s="672"/>
      <c r="ASE98" s="672"/>
      <c r="ASF98" s="672"/>
      <c r="ASG98" s="672"/>
      <c r="ASH98" s="672"/>
      <c r="ASI98" s="672"/>
      <c r="ASJ98" s="672"/>
      <c r="ASK98" s="672"/>
      <c r="ASL98" s="672"/>
      <c r="ASM98" s="672"/>
      <c r="ASN98" s="672"/>
      <c r="ASO98" s="672"/>
      <c r="ASP98" s="672"/>
      <c r="ASQ98" s="672"/>
      <c r="ASR98" s="672"/>
      <c r="ASS98" s="672"/>
      <c r="AST98" s="672"/>
      <c r="ASU98" s="672"/>
      <c r="ASV98" s="672"/>
      <c r="ASW98" s="672"/>
      <c r="ASX98" s="672"/>
      <c r="ASY98" s="672"/>
      <c r="ASZ98" s="672"/>
      <c r="ATA98" s="672"/>
      <c r="ATB98" s="672"/>
      <c r="ATC98" s="672"/>
      <c r="ATD98" s="672"/>
      <c r="ATE98" s="672"/>
      <c r="ATF98" s="672"/>
      <c r="ATG98" s="672"/>
      <c r="ATH98" s="672"/>
      <c r="ATI98" s="672"/>
      <c r="ATJ98" s="672"/>
      <c r="ATK98" s="672"/>
      <c r="ATL98" s="672"/>
      <c r="ATM98" s="672"/>
      <c r="ATN98" s="672"/>
      <c r="ATO98" s="672"/>
      <c r="ATP98" s="672"/>
      <c r="ATQ98" s="672"/>
      <c r="ATR98" s="672"/>
      <c r="ATS98" s="672"/>
      <c r="ATT98" s="672"/>
      <c r="ATU98" s="672"/>
      <c r="ATV98" s="672"/>
      <c r="ATW98" s="672"/>
      <c r="ATX98" s="672"/>
      <c r="ATY98" s="672"/>
      <c r="ATZ98" s="672"/>
      <c r="AUA98" s="672"/>
      <c r="AUB98" s="672"/>
      <c r="AUC98" s="672"/>
      <c r="AUD98" s="672"/>
      <c r="AUE98" s="672"/>
      <c r="AUF98" s="672"/>
      <c r="AUG98" s="672"/>
      <c r="AUH98" s="672"/>
      <c r="AUI98" s="672"/>
      <c r="AUJ98" s="672"/>
      <c r="AUK98" s="672"/>
      <c r="AUL98" s="672"/>
      <c r="AUM98" s="672"/>
      <c r="AUN98" s="672"/>
      <c r="AUO98" s="672"/>
      <c r="AUP98" s="672"/>
      <c r="AUQ98" s="672"/>
      <c r="AUR98" s="672"/>
      <c r="AUS98" s="672"/>
      <c r="AUT98" s="672"/>
      <c r="AUU98" s="672"/>
      <c r="AUV98" s="672"/>
      <c r="AUW98" s="672"/>
      <c r="AUX98" s="672"/>
      <c r="AUY98" s="672"/>
      <c r="AUZ98" s="672"/>
      <c r="AVA98" s="672"/>
      <c r="AVB98" s="672"/>
      <c r="AVC98" s="672"/>
      <c r="AVD98" s="672"/>
      <c r="AVE98" s="672"/>
      <c r="AVF98" s="672"/>
      <c r="AVG98" s="672"/>
      <c r="AVH98" s="672"/>
      <c r="AVI98" s="672"/>
      <c r="AVJ98" s="672"/>
      <c r="AVK98" s="672"/>
      <c r="AVL98" s="672"/>
      <c r="AVM98" s="672"/>
      <c r="AVN98" s="672"/>
      <c r="AVO98" s="672"/>
      <c r="AVP98" s="672"/>
      <c r="AVQ98" s="672"/>
      <c r="AVR98" s="672"/>
      <c r="AVS98" s="672"/>
      <c r="AVT98" s="672"/>
      <c r="AVU98" s="672"/>
      <c r="AVV98" s="672"/>
      <c r="AVW98" s="672"/>
      <c r="AVX98" s="672"/>
      <c r="AVY98" s="672"/>
      <c r="AVZ98" s="672"/>
      <c r="AWA98" s="672"/>
      <c r="AWB98" s="672"/>
      <c r="AWC98" s="672"/>
      <c r="AWD98" s="672"/>
      <c r="AWE98" s="672"/>
      <c r="AWF98" s="672"/>
      <c r="AWG98" s="672"/>
      <c r="AWH98" s="672"/>
      <c r="AWI98" s="672"/>
      <c r="AWJ98" s="672"/>
      <c r="AWK98" s="672"/>
      <c r="AWL98" s="672"/>
      <c r="AWM98" s="672"/>
      <c r="AWN98" s="672"/>
      <c r="AWO98" s="672"/>
      <c r="AWP98" s="672"/>
      <c r="AWQ98" s="672"/>
      <c r="AWR98" s="672"/>
      <c r="AWS98" s="672"/>
      <c r="AWT98" s="672"/>
      <c r="AWU98" s="672"/>
      <c r="AWV98" s="672"/>
      <c r="AWW98" s="672"/>
      <c r="AWX98" s="672"/>
      <c r="AWY98" s="672"/>
      <c r="AWZ98" s="672"/>
      <c r="AXA98" s="672"/>
      <c r="AXB98" s="672"/>
      <c r="AXC98" s="672"/>
      <c r="AXD98" s="672"/>
      <c r="AXE98" s="672"/>
      <c r="AXF98" s="672"/>
      <c r="AXG98" s="672"/>
      <c r="AXH98" s="672"/>
      <c r="AXI98" s="672"/>
      <c r="AXJ98" s="672"/>
      <c r="AXK98" s="672"/>
      <c r="AXL98" s="672"/>
      <c r="AXM98" s="672"/>
      <c r="AXN98" s="672"/>
      <c r="AXO98" s="672"/>
      <c r="AXP98" s="672"/>
      <c r="AXQ98" s="672"/>
      <c r="AXR98" s="672"/>
      <c r="AXS98" s="672"/>
      <c r="AXT98" s="672"/>
      <c r="AXU98" s="672"/>
      <c r="AXV98" s="672"/>
      <c r="AXW98" s="672"/>
      <c r="AXX98" s="672"/>
      <c r="AXY98" s="672"/>
      <c r="AXZ98" s="672"/>
      <c r="AYA98" s="672"/>
      <c r="AYB98" s="672"/>
      <c r="AYC98" s="672"/>
      <c r="AYD98" s="672"/>
      <c r="AYE98" s="672"/>
      <c r="AYF98" s="672"/>
      <c r="AYG98" s="672"/>
      <c r="AYH98" s="672"/>
      <c r="AYI98" s="672"/>
      <c r="AYJ98" s="672"/>
      <c r="AYK98" s="672"/>
      <c r="AYL98" s="672"/>
      <c r="AYM98" s="672"/>
      <c r="AYN98" s="672"/>
      <c r="AYO98" s="672"/>
      <c r="AYP98" s="672"/>
      <c r="AYQ98" s="672"/>
      <c r="AYR98" s="672"/>
      <c r="AYS98" s="672"/>
      <c r="AYT98" s="672"/>
      <c r="AYU98" s="672"/>
      <c r="AYV98" s="672"/>
      <c r="AYW98" s="672"/>
      <c r="AYX98" s="672"/>
      <c r="AYY98" s="672"/>
      <c r="AYZ98" s="672"/>
      <c r="AZA98" s="672"/>
      <c r="AZB98" s="672"/>
      <c r="AZC98" s="672"/>
      <c r="AZD98" s="672"/>
      <c r="AZE98" s="672"/>
      <c r="AZF98" s="672"/>
      <c r="AZG98" s="672"/>
      <c r="AZH98" s="672"/>
      <c r="AZI98" s="672"/>
      <c r="AZJ98" s="672"/>
      <c r="AZK98" s="672"/>
      <c r="AZL98" s="672"/>
      <c r="AZM98" s="672"/>
      <c r="AZN98" s="672"/>
      <c r="AZO98" s="672"/>
      <c r="AZP98" s="672"/>
      <c r="AZQ98" s="672"/>
      <c r="AZR98" s="672"/>
      <c r="AZS98" s="672"/>
      <c r="AZT98" s="672"/>
      <c r="AZU98" s="672"/>
      <c r="AZV98" s="672"/>
      <c r="AZW98" s="672"/>
      <c r="AZX98" s="672"/>
      <c r="AZY98" s="672"/>
      <c r="AZZ98" s="672"/>
      <c r="BAA98" s="672"/>
      <c r="BAB98" s="672"/>
      <c r="BAC98" s="672"/>
      <c r="BAD98" s="672"/>
      <c r="BAE98" s="672"/>
      <c r="BAF98" s="672"/>
      <c r="BAG98" s="672"/>
      <c r="BAH98" s="672"/>
      <c r="BAI98" s="672"/>
      <c r="BAJ98" s="672"/>
      <c r="BAK98" s="672"/>
      <c r="BAL98" s="672"/>
      <c r="BAM98" s="672"/>
      <c r="BAN98" s="672"/>
      <c r="BAO98" s="672"/>
      <c r="BAP98" s="672"/>
      <c r="BAQ98" s="672"/>
      <c r="BAR98" s="672"/>
      <c r="BAS98" s="672"/>
      <c r="BAT98" s="672"/>
      <c r="BAU98" s="672"/>
      <c r="BAV98" s="672"/>
      <c r="BAW98" s="672"/>
      <c r="BAX98" s="672"/>
      <c r="BAY98" s="672"/>
      <c r="BAZ98" s="672"/>
      <c r="BBA98" s="672"/>
      <c r="BBB98" s="672"/>
      <c r="BBC98" s="672"/>
      <c r="BBD98" s="672"/>
      <c r="BBE98" s="672"/>
      <c r="BBF98" s="672"/>
      <c r="BBG98" s="672"/>
      <c r="BBH98" s="672"/>
      <c r="BBI98" s="672"/>
      <c r="BBJ98" s="672"/>
      <c r="BBK98" s="672"/>
      <c r="BBL98" s="672"/>
      <c r="BBM98" s="672"/>
      <c r="BBN98" s="672"/>
      <c r="BBO98" s="672"/>
      <c r="BBP98" s="672"/>
      <c r="BBQ98" s="672"/>
      <c r="BBR98" s="672"/>
      <c r="BBS98" s="672"/>
      <c r="BBT98" s="672"/>
      <c r="BBU98" s="672"/>
      <c r="BBV98" s="672"/>
      <c r="BBW98" s="672"/>
      <c r="BBX98" s="672"/>
      <c r="BBY98" s="672"/>
      <c r="BBZ98" s="672"/>
      <c r="BCA98" s="672"/>
      <c r="BCB98" s="672"/>
      <c r="BCC98" s="672"/>
      <c r="BCD98" s="672"/>
      <c r="BCE98" s="672"/>
      <c r="BCF98" s="672"/>
      <c r="BCG98" s="672"/>
      <c r="BCH98" s="672"/>
      <c r="BCI98" s="672"/>
      <c r="BCJ98" s="672"/>
      <c r="BCK98" s="672"/>
      <c r="BCL98" s="672"/>
      <c r="BCM98" s="672"/>
      <c r="BCN98" s="672"/>
      <c r="BCO98" s="672"/>
      <c r="BCP98" s="672"/>
      <c r="BCQ98" s="672"/>
      <c r="BCR98" s="672"/>
      <c r="BCS98" s="672"/>
      <c r="BCT98" s="672"/>
      <c r="BCU98" s="672"/>
      <c r="BCV98" s="672"/>
      <c r="BCW98" s="672"/>
      <c r="BCX98" s="672"/>
      <c r="BCY98" s="672"/>
      <c r="BCZ98" s="672"/>
      <c r="BDA98" s="672"/>
      <c r="BDB98" s="672"/>
      <c r="BDC98" s="672"/>
      <c r="BDD98" s="672"/>
      <c r="BDE98" s="672"/>
      <c r="BDF98" s="672"/>
      <c r="BDG98" s="672"/>
      <c r="BDH98" s="672"/>
      <c r="BDI98" s="672"/>
      <c r="BDJ98" s="672"/>
      <c r="BDK98" s="672"/>
      <c r="BDL98" s="672"/>
      <c r="BDM98" s="672"/>
      <c r="BDN98" s="672"/>
      <c r="BDO98" s="672"/>
      <c r="BDP98" s="672"/>
      <c r="BDQ98" s="672"/>
      <c r="BDR98" s="672"/>
      <c r="BDS98" s="672"/>
      <c r="BDT98" s="672"/>
      <c r="BDU98" s="672"/>
      <c r="BDV98" s="672"/>
      <c r="BDW98" s="672"/>
      <c r="BDX98" s="672"/>
      <c r="BDY98" s="672"/>
      <c r="BDZ98" s="672"/>
      <c r="BEA98" s="672"/>
      <c r="BEB98" s="672"/>
      <c r="BEC98" s="672"/>
      <c r="BED98" s="672"/>
      <c r="BEE98" s="672"/>
      <c r="BEF98" s="672"/>
      <c r="BEG98" s="672"/>
      <c r="BEH98" s="672"/>
      <c r="BEI98" s="672"/>
      <c r="BEJ98" s="672"/>
      <c r="BEK98" s="672"/>
      <c r="BEL98" s="672"/>
      <c r="BEM98" s="672"/>
      <c r="BEN98" s="672"/>
      <c r="BEO98" s="672"/>
      <c r="BEP98" s="672"/>
      <c r="BEQ98" s="672"/>
      <c r="BER98" s="672"/>
      <c r="BES98" s="672"/>
      <c r="BET98" s="672"/>
      <c r="BEU98" s="672"/>
      <c r="BEV98" s="672"/>
      <c r="BEW98" s="672"/>
      <c r="BEX98" s="672"/>
      <c r="BEY98" s="672"/>
      <c r="BEZ98" s="672"/>
      <c r="BFA98" s="672"/>
      <c r="BFB98" s="672"/>
      <c r="BFC98" s="672"/>
      <c r="BFD98" s="672"/>
      <c r="BFE98" s="672"/>
      <c r="BFF98" s="672"/>
      <c r="BFG98" s="672"/>
      <c r="BFH98" s="672"/>
      <c r="BFI98" s="672"/>
      <c r="BFJ98" s="672"/>
      <c r="BFK98" s="672"/>
      <c r="BFL98" s="672"/>
      <c r="BFM98" s="672"/>
      <c r="BFN98" s="672"/>
      <c r="BFO98" s="672"/>
      <c r="BFP98" s="672"/>
      <c r="BFQ98" s="672"/>
      <c r="BFR98" s="672"/>
      <c r="BFS98" s="672"/>
      <c r="BFT98" s="672"/>
      <c r="BFU98" s="672"/>
      <c r="BFV98" s="672"/>
      <c r="BFW98" s="672"/>
      <c r="BFX98" s="672"/>
      <c r="BFY98" s="672"/>
      <c r="BFZ98" s="672"/>
      <c r="BGA98" s="672"/>
      <c r="BGB98" s="672"/>
      <c r="BGC98" s="672"/>
      <c r="BGD98" s="672"/>
      <c r="BGE98" s="672"/>
      <c r="BGF98" s="672"/>
      <c r="BGG98" s="672"/>
      <c r="BGH98" s="672"/>
      <c r="BGI98" s="672"/>
      <c r="BGJ98" s="672"/>
      <c r="BGK98" s="672"/>
      <c r="BGL98" s="672"/>
      <c r="BGM98" s="672"/>
      <c r="BGN98" s="672"/>
      <c r="BGO98" s="672"/>
      <c r="BGP98" s="672"/>
      <c r="BGQ98" s="672"/>
      <c r="BGR98" s="672"/>
      <c r="BGS98" s="672"/>
      <c r="BGT98" s="672"/>
      <c r="BGU98" s="672"/>
      <c r="BGV98" s="672"/>
      <c r="BGW98" s="672"/>
      <c r="BGX98" s="672"/>
      <c r="BGY98" s="672"/>
      <c r="BGZ98" s="672"/>
      <c r="BHA98" s="672"/>
      <c r="BHB98" s="672"/>
      <c r="BHC98" s="672"/>
      <c r="BHD98" s="672"/>
      <c r="BHE98" s="672"/>
      <c r="BHF98" s="672"/>
      <c r="BHG98" s="672"/>
      <c r="BHH98" s="672"/>
      <c r="BHI98" s="672"/>
      <c r="BHJ98" s="672"/>
      <c r="BHK98" s="672"/>
      <c r="BHL98" s="672"/>
      <c r="BHM98" s="672"/>
      <c r="BHN98" s="672"/>
      <c r="BHO98" s="672"/>
      <c r="BHP98" s="672"/>
      <c r="BHQ98" s="672"/>
      <c r="BHR98" s="672"/>
      <c r="BHS98" s="672"/>
      <c r="BHT98" s="672"/>
      <c r="BHU98" s="672"/>
      <c r="BHV98" s="672"/>
      <c r="BHW98" s="672"/>
      <c r="BHX98" s="672"/>
      <c r="BHY98" s="672"/>
      <c r="BHZ98" s="672"/>
      <c r="BIA98" s="672"/>
      <c r="BIB98" s="672"/>
      <c r="BIC98" s="672"/>
      <c r="BID98" s="672"/>
      <c r="BIE98" s="672"/>
      <c r="BIF98" s="672"/>
      <c r="BIG98" s="672"/>
      <c r="BIH98" s="672"/>
      <c r="BII98" s="672"/>
      <c r="BIJ98" s="672"/>
      <c r="BIK98" s="672"/>
      <c r="BIL98" s="672"/>
      <c r="BIM98" s="672"/>
      <c r="BIN98" s="672"/>
      <c r="BIO98" s="672"/>
      <c r="BIP98" s="672"/>
      <c r="BIQ98" s="672"/>
      <c r="BIR98" s="672"/>
      <c r="BIS98" s="672"/>
      <c r="BIT98" s="672"/>
      <c r="BIU98" s="672"/>
      <c r="BIV98" s="672"/>
      <c r="BIW98" s="672"/>
      <c r="BIX98" s="672"/>
      <c r="BIY98" s="672"/>
      <c r="BIZ98" s="672"/>
      <c r="BJA98" s="672"/>
      <c r="BJB98" s="672"/>
      <c r="BJC98" s="672"/>
      <c r="BJD98" s="672"/>
      <c r="BJE98" s="672"/>
      <c r="BJF98" s="672"/>
      <c r="BJG98" s="672"/>
      <c r="BJH98" s="672"/>
      <c r="BJI98" s="672"/>
      <c r="BJJ98" s="672"/>
      <c r="BJK98" s="672"/>
      <c r="BJL98" s="672"/>
      <c r="BJM98" s="672"/>
      <c r="BJN98" s="672"/>
      <c r="BJO98" s="672"/>
      <c r="BJP98" s="672"/>
      <c r="BJQ98" s="672"/>
      <c r="BJR98" s="672"/>
      <c r="BJS98" s="672"/>
      <c r="BJT98" s="672"/>
      <c r="BJU98" s="672"/>
      <c r="BJV98" s="672"/>
      <c r="BJW98" s="672"/>
      <c r="BJX98" s="672"/>
      <c r="BJY98" s="672"/>
      <c r="BJZ98" s="672"/>
      <c r="BKA98" s="672"/>
      <c r="BKB98" s="672"/>
      <c r="BKC98" s="672"/>
      <c r="BKD98" s="672"/>
      <c r="BKE98" s="672"/>
      <c r="BKF98" s="672"/>
      <c r="BKG98" s="672"/>
      <c r="BKH98" s="672"/>
      <c r="BKI98" s="672"/>
      <c r="BKJ98" s="672"/>
      <c r="BKK98" s="672"/>
      <c r="BKL98" s="672"/>
      <c r="BKM98" s="672"/>
      <c r="BKN98" s="672"/>
      <c r="BKO98" s="672"/>
      <c r="BKP98" s="672"/>
      <c r="BKQ98" s="672"/>
      <c r="BKR98" s="672"/>
      <c r="BKS98" s="672"/>
      <c r="BKT98" s="672"/>
      <c r="BKU98" s="672"/>
      <c r="BKV98" s="672"/>
      <c r="BKW98" s="672"/>
      <c r="BKX98" s="672"/>
      <c r="BKY98" s="672"/>
      <c r="BKZ98" s="672"/>
      <c r="BLA98" s="672"/>
      <c r="BLB98" s="672"/>
      <c r="BLC98" s="672"/>
      <c r="BLD98" s="672"/>
      <c r="BLE98" s="672"/>
      <c r="BLF98" s="672"/>
      <c r="BLG98" s="672"/>
      <c r="BLH98" s="672"/>
      <c r="BLI98" s="672"/>
      <c r="BLJ98" s="672"/>
      <c r="BLK98" s="672"/>
      <c r="BLL98" s="672"/>
      <c r="BLM98" s="672"/>
      <c r="BLN98" s="672"/>
      <c r="BLO98" s="672"/>
      <c r="BLP98" s="672"/>
      <c r="BLQ98" s="672"/>
      <c r="BLR98" s="672"/>
      <c r="BLS98" s="672"/>
      <c r="BLT98" s="672"/>
      <c r="BLU98" s="672"/>
      <c r="BLV98" s="672"/>
      <c r="BLW98" s="672"/>
      <c r="BLX98" s="672"/>
      <c r="BLY98" s="672"/>
      <c r="BLZ98" s="672"/>
      <c r="BMA98" s="672"/>
      <c r="BMB98" s="672"/>
      <c r="BMC98" s="672"/>
      <c r="BMD98" s="672"/>
      <c r="BME98" s="672"/>
      <c r="BMF98" s="672"/>
      <c r="BMG98" s="672"/>
      <c r="BMH98" s="672"/>
      <c r="BMI98" s="672"/>
      <c r="BMJ98" s="672"/>
      <c r="BMK98" s="672"/>
      <c r="BML98" s="672"/>
      <c r="BMM98" s="672"/>
      <c r="BMN98" s="672"/>
      <c r="BMO98" s="672"/>
      <c r="BMP98" s="672"/>
      <c r="BMQ98" s="672"/>
      <c r="BMR98" s="672"/>
      <c r="BMS98" s="672"/>
      <c r="BMT98" s="672"/>
      <c r="BMU98" s="672"/>
      <c r="BMV98" s="672"/>
      <c r="BMW98" s="672"/>
      <c r="BMX98" s="672"/>
      <c r="BMY98" s="672"/>
      <c r="BMZ98" s="672"/>
      <c r="BNA98" s="672"/>
      <c r="BNB98" s="672"/>
      <c r="BNC98" s="672"/>
      <c r="BND98" s="672"/>
      <c r="BNE98" s="672"/>
      <c r="BNF98" s="672"/>
      <c r="BNG98" s="672"/>
      <c r="BNH98" s="672"/>
      <c r="BNI98" s="672"/>
      <c r="BNJ98" s="672"/>
      <c r="BNK98" s="672"/>
      <c r="BNL98" s="672"/>
      <c r="BNM98" s="672"/>
      <c r="BNN98" s="672"/>
      <c r="BNO98" s="672"/>
      <c r="BNP98" s="672"/>
      <c r="BNQ98" s="672"/>
      <c r="BNR98" s="672"/>
      <c r="BNS98" s="672"/>
      <c r="BNT98" s="672"/>
      <c r="BNU98" s="672"/>
      <c r="BNV98" s="672"/>
      <c r="BNW98" s="672"/>
      <c r="BNX98" s="672"/>
      <c r="BNY98" s="672"/>
      <c r="BNZ98" s="672"/>
      <c r="BOA98" s="672"/>
      <c r="BOB98" s="672"/>
      <c r="BOC98" s="672"/>
      <c r="BOD98" s="672"/>
      <c r="BOE98" s="672"/>
      <c r="BOF98" s="672"/>
      <c r="BOG98" s="672"/>
      <c r="BOH98" s="672"/>
      <c r="BOI98" s="672"/>
      <c r="BOJ98" s="672"/>
      <c r="BOK98" s="672"/>
      <c r="BOL98" s="672"/>
      <c r="BOM98" s="672"/>
      <c r="BON98" s="672"/>
      <c r="BOO98" s="672"/>
      <c r="BOP98" s="672"/>
      <c r="BOQ98" s="672"/>
      <c r="BOR98" s="672"/>
      <c r="BOS98" s="672"/>
      <c r="BOT98" s="672"/>
      <c r="BOU98" s="672"/>
      <c r="BOV98" s="672"/>
      <c r="BOW98" s="672"/>
      <c r="BOX98" s="672"/>
      <c r="BOY98" s="672"/>
      <c r="BOZ98" s="672"/>
      <c r="BPA98" s="672"/>
      <c r="BPB98" s="672"/>
      <c r="BPC98" s="672"/>
      <c r="BPD98" s="672"/>
      <c r="BPE98" s="672"/>
      <c r="BPF98" s="672"/>
      <c r="BPG98" s="672"/>
      <c r="BPH98" s="672"/>
      <c r="BPI98" s="672"/>
      <c r="BPJ98" s="672"/>
      <c r="BPK98" s="672"/>
      <c r="BPL98" s="672"/>
      <c r="BPM98" s="672"/>
      <c r="BPN98" s="672"/>
      <c r="BPO98" s="672"/>
      <c r="BPP98" s="672"/>
      <c r="BPQ98" s="672"/>
      <c r="BPR98" s="672"/>
      <c r="BPS98" s="672"/>
      <c r="BPT98" s="672"/>
      <c r="BPU98" s="672"/>
      <c r="BPV98" s="672"/>
      <c r="BPW98" s="672"/>
      <c r="BPX98" s="672"/>
      <c r="BPY98" s="672"/>
      <c r="BPZ98" s="672"/>
      <c r="BQA98" s="672"/>
      <c r="BQB98" s="672"/>
      <c r="BQC98" s="672"/>
      <c r="BQD98" s="672"/>
      <c r="BQE98" s="672"/>
      <c r="BQF98" s="672"/>
      <c r="BQG98" s="672"/>
      <c r="BQH98" s="672"/>
      <c r="BQI98" s="672"/>
      <c r="BQJ98" s="672"/>
      <c r="BQK98" s="672"/>
      <c r="BQL98" s="672"/>
      <c r="BQM98" s="672"/>
      <c r="BQN98" s="672"/>
      <c r="BQO98" s="672"/>
      <c r="BQP98" s="672"/>
      <c r="BQQ98" s="672"/>
      <c r="BQR98" s="672"/>
      <c r="BQS98" s="672"/>
      <c r="BQT98" s="672"/>
      <c r="BQU98" s="672"/>
      <c r="BQV98" s="672"/>
      <c r="BQW98" s="672"/>
      <c r="BQX98" s="672"/>
      <c r="BQY98" s="672"/>
      <c r="BQZ98" s="672"/>
      <c r="BRA98" s="672"/>
      <c r="BRB98" s="672"/>
      <c r="BRC98" s="672"/>
      <c r="BRD98" s="672"/>
      <c r="BRE98" s="672"/>
      <c r="BRF98" s="672"/>
      <c r="BRG98" s="672"/>
      <c r="BRH98" s="672"/>
      <c r="BRI98" s="672"/>
      <c r="BRJ98" s="672"/>
      <c r="BRK98" s="672"/>
      <c r="BRL98" s="672"/>
      <c r="BRM98" s="672"/>
      <c r="BRN98" s="672"/>
      <c r="BRO98" s="672"/>
      <c r="BRP98" s="672"/>
      <c r="BRQ98" s="672"/>
      <c r="BRR98" s="672"/>
      <c r="BRS98" s="672"/>
      <c r="BRT98" s="672"/>
      <c r="BRU98" s="672"/>
      <c r="BRV98" s="672"/>
      <c r="BRW98" s="672"/>
      <c r="BRX98" s="672"/>
      <c r="BRY98" s="672"/>
      <c r="BRZ98" s="672"/>
      <c r="BSA98" s="672"/>
      <c r="BSB98" s="672"/>
      <c r="BSC98" s="672"/>
      <c r="BSD98" s="672"/>
      <c r="BSE98" s="672"/>
      <c r="BSF98" s="672"/>
      <c r="BSG98" s="672"/>
      <c r="BSH98" s="672"/>
      <c r="BSI98" s="672"/>
      <c r="BSJ98" s="672"/>
      <c r="BSK98" s="672"/>
      <c r="BSL98" s="672"/>
      <c r="BSM98" s="672"/>
      <c r="BSN98" s="672"/>
      <c r="BSO98" s="672"/>
      <c r="BSP98" s="672"/>
      <c r="BSQ98" s="672"/>
      <c r="BSR98" s="672"/>
      <c r="BSS98" s="672"/>
      <c r="BST98" s="672"/>
      <c r="BSU98" s="672"/>
      <c r="BSV98" s="672"/>
      <c r="BSW98" s="672"/>
      <c r="BSX98" s="672"/>
      <c r="BSY98" s="672"/>
      <c r="BSZ98" s="672"/>
      <c r="BTA98" s="672"/>
      <c r="BTB98" s="672"/>
      <c r="BTC98" s="672"/>
      <c r="BTD98" s="672"/>
      <c r="BTE98" s="672"/>
      <c r="BTF98" s="672"/>
      <c r="BTG98" s="672"/>
      <c r="BTH98" s="672"/>
      <c r="BTI98" s="672"/>
      <c r="BTJ98" s="672"/>
      <c r="BTK98" s="672"/>
      <c r="BTL98" s="672"/>
      <c r="BTM98" s="672"/>
      <c r="BTN98" s="672"/>
      <c r="BTO98" s="672"/>
      <c r="BTP98" s="672"/>
      <c r="BTQ98" s="672"/>
      <c r="BTR98" s="672"/>
      <c r="BTS98" s="672"/>
      <c r="BTT98" s="672"/>
      <c r="BTU98" s="672"/>
      <c r="BTV98" s="672"/>
      <c r="BTW98" s="672"/>
      <c r="BTX98" s="672"/>
      <c r="BTY98" s="672"/>
      <c r="BTZ98" s="672"/>
      <c r="BUA98" s="672"/>
      <c r="BUB98" s="672"/>
      <c r="BUC98" s="672"/>
      <c r="BUD98" s="672"/>
      <c r="BUE98" s="672"/>
      <c r="BUF98" s="672"/>
      <c r="BUG98" s="672"/>
      <c r="BUH98" s="672"/>
      <c r="BUI98" s="672"/>
      <c r="BUJ98" s="672"/>
      <c r="BUK98" s="672"/>
      <c r="BUL98" s="672"/>
      <c r="BUM98" s="672"/>
      <c r="BUN98" s="672"/>
      <c r="BUO98" s="672"/>
      <c r="BUP98" s="672"/>
      <c r="BUQ98" s="672"/>
      <c r="BUR98" s="672"/>
      <c r="BUS98" s="672"/>
      <c r="BUT98" s="672"/>
      <c r="BUU98" s="672"/>
      <c r="BUV98" s="672"/>
      <c r="BUW98" s="672"/>
      <c r="BUX98" s="672"/>
      <c r="BUY98" s="672"/>
      <c r="BUZ98" s="672"/>
      <c r="BVA98" s="672"/>
      <c r="BVB98" s="672"/>
      <c r="BVC98" s="672"/>
      <c r="BVD98" s="672"/>
      <c r="BVE98" s="672"/>
      <c r="BVF98" s="672"/>
      <c r="BVG98" s="672"/>
      <c r="BVH98" s="672"/>
      <c r="BVI98" s="672"/>
      <c r="BVJ98" s="672"/>
      <c r="BVK98" s="672"/>
      <c r="BVL98" s="672"/>
      <c r="BVM98" s="672"/>
      <c r="BVN98" s="672"/>
      <c r="BVO98" s="672"/>
      <c r="BVP98" s="672"/>
      <c r="BVQ98" s="672"/>
      <c r="BVR98" s="672"/>
      <c r="BVS98" s="672"/>
      <c r="BVT98" s="672"/>
      <c r="BVU98" s="672"/>
      <c r="BVV98" s="672"/>
      <c r="BVW98" s="672"/>
      <c r="BVX98" s="672"/>
      <c r="BVY98" s="672"/>
      <c r="BVZ98" s="672"/>
      <c r="BWA98" s="672"/>
      <c r="BWB98" s="672"/>
      <c r="BWC98" s="672"/>
      <c r="BWD98" s="672"/>
      <c r="BWE98" s="672"/>
      <c r="BWF98" s="672"/>
      <c r="BWG98" s="672"/>
      <c r="BWH98" s="672"/>
      <c r="BWI98" s="672"/>
      <c r="BWJ98" s="672"/>
      <c r="BWK98" s="672"/>
      <c r="BWL98" s="672"/>
      <c r="BWM98" s="672"/>
      <c r="BWN98" s="672"/>
      <c r="BWO98" s="672"/>
      <c r="BWP98" s="672"/>
      <c r="BWQ98" s="672"/>
      <c r="BWR98" s="672"/>
      <c r="BWS98" s="672"/>
      <c r="BWT98" s="672"/>
      <c r="BWU98" s="672"/>
      <c r="BWV98" s="672"/>
      <c r="BWW98" s="672"/>
      <c r="BWX98" s="672"/>
      <c r="BWY98" s="672"/>
      <c r="BWZ98" s="672"/>
      <c r="BXA98" s="672"/>
      <c r="BXB98" s="672"/>
      <c r="BXC98" s="672"/>
      <c r="BXD98" s="672"/>
      <c r="BXE98" s="672"/>
      <c r="BXF98" s="672"/>
      <c r="BXG98" s="672"/>
      <c r="BXH98" s="672"/>
      <c r="BXI98" s="672"/>
      <c r="BXJ98" s="672"/>
      <c r="BXK98" s="672"/>
      <c r="BXL98" s="672"/>
      <c r="BXM98" s="672"/>
      <c r="BXN98" s="672"/>
      <c r="BXO98" s="672"/>
      <c r="BXP98" s="672"/>
      <c r="BXQ98" s="672"/>
      <c r="BXR98" s="672"/>
      <c r="BXS98" s="672"/>
      <c r="BXT98" s="672"/>
      <c r="BXU98" s="672"/>
      <c r="BXV98" s="672"/>
      <c r="BXW98" s="672"/>
      <c r="BXX98" s="672"/>
      <c r="BXY98" s="672"/>
      <c r="BXZ98" s="672"/>
      <c r="BYA98" s="672"/>
      <c r="BYB98" s="672"/>
      <c r="BYC98" s="672"/>
      <c r="BYD98" s="672"/>
      <c r="BYE98" s="672"/>
      <c r="BYF98" s="672"/>
      <c r="BYG98" s="672"/>
      <c r="BYH98" s="672"/>
      <c r="BYI98" s="672"/>
      <c r="BYJ98" s="672"/>
      <c r="BYK98" s="672"/>
      <c r="BYL98" s="672"/>
      <c r="BYM98" s="672"/>
      <c r="BYN98" s="672"/>
      <c r="BYO98" s="672"/>
      <c r="BYP98" s="672"/>
      <c r="BYQ98" s="672"/>
      <c r="BYR98" s="672"/>
      <c r="BYS98" s="672"/>
      <c r="BYT98" s="672"/>
      <c r="BYU98" s="672"/>
      <c r="BYV98" s="672"/>
      <c r="BYW98" s="672"/>
      <c r="BYX98" s="672"/>
      <c r="BYY98" s="672"/>
      <c r="BYZ98" s="672"/>
      <c r="BZA98" s="672"/>
      <c r="BZB98" s="672"/>
      <c r="BZC98" s="672"/>
      <c r="BZD98" s="672"/>
      <c r="BZE98" s="672"/>
      <c r="BZF98" s="672"/>
      <c r="BZG98" s="672"/>
      <c r="BZH98" s="672"/>
      <c r="BZI98" s="672"/>
      <c r="BZJ98" s="672"/>
      <c r="BZK98" s="672"/>
      <c r="BZL98" s="672"/>
      <c r="BZM98" s="672"/>
      <c r="BZN98" s="672"/>
      <c r="BZO98" s="672"/>
      <c r="BZP98" s="672"/>
      <c r="BZQ98" s="672"/>
      <c r="BZR98" s="672"/>
      <c r="BZS98" s="672"/>
      <c r="BZT98" s="672"/>
      <c r="BZU98" s="672"/>
      <c r="BZV98" s="672"/>
      <c r="BZW98" s="672"/>
      <c r="BZX98" s="672"/>
      <c r="BZY98" s="672"/>
      <c r="BZZ98" s="672"/>
      <c r="CAA98" s="672"/>
      <c r="CAB98" s="672"/>
      <c r="CAC98" s="672"/>
      <c r="CAD98" s="672"/>
      <c r="CAE98" s="672"/>
      <c r="CAF98" s="672"/>
      <c r="CAG98" s="672"/>
      <c r="CAH98" s="672"/>
      <c r="CAI98" s="672"/>
      <c r="CAJ98" s="672"/>
      <c r="CAK98" s="672"/>
      <c r="CAL98" s="672"/>
      <c r="CAM98" s="672"/>
      <c r="CAN98" s="672"/>
      <c r="CAO98" s="672"/>
      <c r="CAP98" s="672"/>
      <c r="CAQ98" s="672"/>
      <c r="CAR98" s="672"/>
      <c r="CAS98" s="672"/>
      <c r="CAT98" s="672"/>
      <c r="CAU98" s="672"/>
      <c r="CAV98" s="672"/>
      <c r="CAW98" s="672"/>
      <c r="CAX98" s="672"/>
      <c r="CAY98" s="672"/>
      <c r="CAZ98" s="672"/>
      <c r="CBA98" s="672"/>
      <c r="CBB98" s="672"/>
      <c r="CBC98" s="672"/>
      <c r="CBD98" s="672"/>
      <c r="CBE98" s="672"/>
      <c r="CBF98" s="672"/>
      <c r="CBG98" s="672"/>
      <c r="CBH98" s="672"/>
      <c r="CBI98" s="672"/>
      <c r="CBJ98" s="672"/>
      <c r="CBK98" s="672"/>
      <c r="CBL98" s="672"/>
      <c r="CBM98" s="672"/>
      <c r="CBN98" s="672"/>
      <c r="CBO98" s="672"/>
      <c r="CBP98" s="672"/>
      <c r="CBQ98" s="672"/>
      <c r="CBR98" s="672"/>
      <c r="CBS98" s="672"/>
      <c r="CBT98" s="672"/>
      <c r="CBU98" s="672"/>
      <c r="CBV98" s="672"/>
      <c r="CBW98" s="672"/>
      <c r="CBX98" s="672"/>
      <c r="CBY98" s="672"/>
      <c r="CBZ98" s="672"/>
      <c r="CCA98" s="672"/>
      <c r="CCB98" s="672"/>
      <c r="CCC98" s="672"/>
      <c r="CCD98" s="672"/>
      <c r="CCE98" s="672"/>
      <c r="CCF98" s="672"/>
      <c r="CCG98" s="672"/>
      <c r="CCH98" s="672"/>
      <c r="CCI98" s="672"/>
      <c r="CCJ98" s="672"/>
      <c r="CCK98" s="672"/>
      <c r="CCL98" s="672"/>
      <c r="CCM98" s="672"/>
      <c r="CCN98" s="672"/>
      <c r="CCO98" s="672"/>
      <c r="CCP98" s="672"/>
      <c r="CCQ98" s="672"/>
      <c r="CCR98" s="672"/>
      <c r="CCS98" s="672"/>
      <c r="CCT98" s="672"/>
      <c r="CCU98" s="672"/>
      <c r="CCV98" s="672"/>
      <c r="CCW98" s="672"/>
      <c r="CCX98" s="672"/>
      <c r="CCY98" s="672"/>
      <c r="CCZ98" s="672"/>
      <c r="CDA98" s="672"/>
      <c r="CDB98" s="672"/>
      <c r="CDC98" s="672"/>
      <c r="CDD98" s="672"/>
      <c r="CDE98" s="672"/>
      <c r="CDF98" s="672"/>
      <c r="CDG98" s="672"/>
      <c r="CDH98" s="672"/>
      <c r="CDI98" s="672"/>
      <c r="CDJ98" s="672"/>
      <c r="CDK98" s="672"/>
      <c r="CDL98" s="672"/>
      <c r="CDM98" s="672"/>
      <c r="CDN98" s="672"/>
      <c r="CDO98" s="672"/>
      <c r="CDP98" s="672"/>
      <c r="CDQ98" s="672"/>
      <c r="CDR98" s="672"/>
      <c r="CDS98" s="672"/>
      <c r="CDT98" s="672"/>
      <c r="CDU98" s="672"/>
      <c r="CDV98" s="672"/>
      <c r="CDW98" s="672"/>
      <c r="CDX98" s="672"/>
      <c r="CDY98" s="672"/>
      <c r="CDZ98" s="672"/>
      <c r="CEA98" s="672"/>
      <c r="CEB98" s="672"/>
      <c r="CEC98" s="672"/>
      <c r="CED98" s="672"/>
      <c r="CEE98" s="672"/>
      <c r="CEF98" s="672"/>
      <c r="CEG98" s="672"/>
      <c r="CEH98" s="672"/>
      <c r="CEI98" s="672"/>
      <c r="CEJ98" s="672"/>
      <c r="CEK98" s="672"/>
      <c r="CEL98" s="672"/>
      <c r="CEM98" s="672"/>
      <c r="CEN98" s="672"/>
      <c r="CEO98" s="672"/>
      <c r="CEP98" s="672"/>
      <c r="CEQ98" s="672"/>
      <c r="CER98" s="672"/>
      <c r="CES98" s="672"/>
      <c r="CET98" s="672"/>
      <c r="CEU98" s="672"/>
      <c r="CEV98" s="672"/>
      <c r="CEW98" s="672"/>
      <c r="CEX98" s="672"/>
      <c r="CEY98" s="672"/>
      <c r="CEZ98" s="672"/>
      <c r="CFA98" s="672"/>
      <c r="CFB98" s="672"/>
      <c r="CFC98" s="672"/>
      <c r="CFD98" s="672"/>
      <c r="CFE98" s="672"/>
      <c r="CFF98" s="672"/>
      <c r="CFG98" s="672"/>
      <c r="CFH98" s="672"/>
      <c r="CFI98" s="672"/>
      <c r="CFJ98" s="672"/>
      <c r="CFK98" s="672"/>
      <c r="CFL98" s="672"/>
      <c r="CFM98" s="672"/>
      <c r="CFN98" s="672"/>
      <c r="CFO98" s="672"/>
      <c r="CFP98" s="672"/>
      <c r="CFQ98" s="672"/>
      <c r="CFR98" s="672"/>
      <c r="CFS98" s="672"/>
      <c r="CFT98" s="672"/>
      <c r="CFU98" s="672"/>
      <c r="CFV98" s="672"/>
      <c r="CFW98" s="672"/>
      <c r="CFX98" s="672"/>
      <c r="CFY98" s="672"/>
      <c r="CFZ98" s="672"/>
      <c r="CGA98" s="672"/>
      <c r="CGB98" s="672"/>
      <c r="CGC98" s="672"/>
      <c r="CGD98" s="672"/>
      <c r="CGE98" s="672"/>
      <c r="CGF98" s="672"/>
      <c r="CGG98" s="672"/>
      <c r="CGH98" s="672"/>
      <c r="CGI98" s="672"/>
      <c r="CGJ98" s="672"/>
      <c r="CGK98" s="672"/>
      <c r="CGL98" s="672"/>
      <c r="CGM98" s="672"/>
      <c r="CGN98" s="672"/>
      <c r="CGO98" s="672"/>
      <c r="CGP98" s="672"/>
      <c r="CGQ98" s="672"/>
      <c r="CGR98" s="672"/>
      <c r="CGS98" s="672"/>
      <c r="CGT98" s="672"/>
      <c r="CGU98" s="672"/>
      <c r="CGV98" s="672"/>
      <c r="CGW98" s="672"/>
      <c r="CGX98" s="672"/>
      <c r="CGY98" s="672"/>
      <c r="CGZ98" s="672"/>
      <c r="CHA98" s="672"/>
      <c r="CHB98" s="672"/>
      <c r="CHC98" s="672"/>
      <c r="CHD98" s="672"/>
      <c r="CHE98" s="672"/>
      <c r="CHF98" s="672"/>
      <c r="CHG98" s="672"/>
      <c r="CHH98" s="672"/>
      <c r="CHI98" s="672"/>
      <c r="CHJ98" s="672"/>
      <c r="CHK98" s="672"/>
      <c r="CHL98" s="672"/>
      <c r="CHM98" s="672"/>
      <c r="CHN98" s="672"/>
      <c r="CHO98" s="672"/>
      <c r="CHP98" s="672"/>
      <c r="CHQ98" s="672"/>
      <c r="CHR98" s="672"/>
      <c r="CHS98" s="672"/>
      <c r="CHT98" s="672"/>
      <c r="CHU98" s="672"/>
      <c r="CHV98" s="672"/>
      <c r="CHW98" s="672"/>
      <c r="CHX98" s="672"/>
      <c r="CHY98" s="672"/>
      <c r="CHZ98" s="672"/>
      <c r="CIA98" s="672"/>
      <c r="CIB98" s="672"/>
      <c r="CIC98" s="672"/>
      <c r="CID98" s="672"/>
      <c r="CIE98" s="672"/>
      <c r="CIF98" s="672"/>
      <c r="CIG98" s="672"/>
      <c r="CIH98" s="672"/>
      <c r="CII98" s="672"/>
      <c r="CIJ98" s="672"/>
      <c r="CIK98" s="672"/>
      <c r="CIL98" s="672"/>
      <c r="CIM98" s="672"/>
      <c r="CIN98" s="672"/>
      <c r="CIO98" s="672"/>
      <c r="CIP98" s="672"/>
      <c r="CIQ98" s="672"/>
      <c r="CIR98" s="672"/>
      <c r="CIS98" s="672"/>
      <c r="CIT98" s="672"/>
      <c r="CIU98" s="672"/>
      <c r="CIV98" s="672"/>
      <c r="CIW98" s="672"/>
      <c r="CIX98" s="672"/>
      <c r="CIY98" s="672"/>
      <c r="CIZ98" s="672"/>
      <c r="CJA98" s="672"/>
      <c r="CJB98" s="672"/>
      <c r="CJC98" s="672"/>
      <c r="CJD98" s="672"/>
      <c r="CJE98" s="672"/>
      <c r="CJF98" s="672"/>
      <c r="CJG98" s="672"/>
      <c r="CJH98" s="672"/>
      <c r="CJI98" s="672"/>
      <c r="CJJ98" s="672"/>
      <c r="CJK98" s="672"/>
      <c r="CJL98" s="672"/>
      <c r="CJM98" s="672"/>
      <c r="CJN98" s="672"/>
      <c r="CJO98" s="672"/>
      <c r="CJP98" s="672"/>
      <c r="CJQ98" s="672"/>
      <c r="CJR98" s="672"/>
      <c r="CJS98" s="672"/>
      <c r="CJT98" s="672"/>
      <c r="CJU98" s="672"/>
      <c r="CJV98" s="672"/>
      <c r="CJW98" s="672"/>
      <c r="CJX98" s="672"/>
      <c r="CJY98" s="672"/>
      <c r="CJZ98" s="672"/>
      <c r="CKA98" s="672"/>
      <c r="CKB98" s="672"/>
      <c r="CKC98" s="672"/>
      <c r="CKD98" s="672"/>
      <c r="CKE98" s="672"/>
      <c r="CKF98" s="672"/>
      <c r="CKG98" s="672"/>
      <c r="CKH98" s="672"/>
      <c r="CKI98" s="672"/>
      <c r="CKJ98" s="672"/>
      <c r="CKK98" s="672"/>
      <c r="CKL98" s="672"/>
      <c r="CKM98" s="672"/>
      <c r="CKN98" s="672"/>
      <c r="CKO98" s="672"/>
      <c r="CKP98" s="672"/>
      <c r="CKQ98" s="672"/>
      <c r="CKR98" s="672"/>
      <c r="CKS98" s="672"/>
      <c r="CKT98" s="672"/>
      <c r="CKU98" s="672"/>
      <c r="CKV98" s="672"/>
      <c r="CKW98" s="672"/>
      <c r="CKX98" s="672"/>
      <c r="CKY98" s="672"/>
      <c r="CKZ98" s="672"/>
      <c r="CLA98" s="672"/>
      <c r="CLB98" s="672"/>
      <c r="CLC98" s="672"/>
      <c r="CLD98" s="672"/>
      <c r="CLE98" s="672"/>
      <c r="CLF98" s="672"/>
      <c r="CLG98" s="672"/>
      <c r="CLH98" s="672"/>
      <c r="CLI98" s="672"/>
      <c r="CLJ98" s="672"/>
      <c r="CLK98" s="672"/>
      <c r="CLL98" s="672"/>
      <c r="CLM98" s="672"/>
      <c r="CLN98" s="672"/>
      <c r="CLO98" s="672"/>
      <c r="CLP98" s="672"/>
      <c r="CLQ98" s="672"/>
      <c r="CLR98" s="672"/>
      <c r="CLS98" s="672"/>
      <c r="CLT98" s="672"/>
      <c r="CLU98" s="672"/>
      <c r="CLV98" s="672"/>
      <c r="CLW98" s="672"/>
      <c r="CLX98" s="672"/>
      <c r="CLY98" s="672"/>
      <c r="CLZ98" s="672"/>
      <c r="CMA98" s="672"/>
      <c r="CMB98" s="672"/>
      <c r="CMC98" s="672"/>
      <c r="CMD98" s="672"/>
      <c r="CME98" s="672"/>
      <c r="CMF98" s="672"/>
      <c r="CMG98" s="672"/>
      <c r="CMH98" s="672"/>
      <c r="CMI98" s="672"/>
      <c r="CMJ98" s="672"/>
      <c r="CMK98" s="672"/>
      <c r="CML98" s="672"/>
      <c r="CMM98" s="672"/>
      <c r="CMN98" s="672"/>
      <c r="CMO98" s="672"/>
      <c r="CMP98" s="672"/>
      <c r="CMQ98" s="672"/>
      <c r="CMR98" s="672"/>
      <c r="CMS98" s="672"/>
      <c r="CMT98" s="672"/>
      <c r="CMU98" s="672"/>
      <c r="CMV98" s="672"/>
      <c r="CMW98" s="672"/>
      <c r="CMX98" s="672"/>
      <c r="CMY98" s="672"/>
      <c r="CMZ98" s="672"/>
      <c r="CNA98" s="672"/>
      <c r="CNB98" s="672"/>
      <c r="CNC98" s="672"/>
      <c r="CND98" s="672"/>
      <c r="CNE98" s="672"/>
      <c r="CNF98" s="672"/>
      <c r="CNG98" s="672"/>
      <c r="CNH98" s="672"/>
      <c r="CNI98" s="672"/>
      <c r="CNJ98" s="672"/>
      <c r="CNK98" s="672"/>
      <c r="CNL98" s="672"/>
      <c r="CNM98" s="672"/>
      <c r="CNN98" s="672"/>
      <c r="CNO98" s="672"/>
      <c r="CNP98" s="672"/>
      <c r="CNQ98" s="672"/>
      <c r="CNR98" s="672"/>
      <c r="CNS98" s="672"/>
      <c r="CNT98" s="672"/>
      <c r="CNU98" s="672"/>
      <c r="CNV98" s="672"/>
      <c r="CNW98" s="672"/>
      <c r="CNX98" s="672"/>
    </row>
    <row r="99" spans="1:2416" s="673" customFormat="1" ht="45.75" customHeight="1" thickTop="1" thickBot="1" x14ac:dyDescent="0.3">
      <c r="A99" s="386"/>
      <c r="B99" s="674" t="s">
        <v>1067</v>
      </c>
      <c r="C99" s="675" t="s">
        <v>1015</v>
      </c>
      <c r="D99" s="918" t="s">
        <v>1199</v>
      </c>
      <c r="E99" s="918"/>
      <c r="F99" s="918"/>
      <c r="G99" s="918"/>
      <c r="H99" s="918"/>
      <c r="I99" s="918"/>
      <c r="J99" s="918"/>
      <c r="K99" s="918"/>
      <c r="L99" s="918"/>
      <c r="M99" s="918"/>
      <c r="N99" s="669"/>
      <c r="O99" s="669"/>
      <c r="P99" s="669"/>
      <c r="Q99" s="668"/>
      <c r="R99" s="669"/>
      <c r="S99" s="669"/>
      <c r="T99" s="669"/>
      <c r="U99" s="668"/>
      <c r="V99" s="669"/>
      <c r="W99" s="669"/>
      <c r="X99" s="386"/>
      <c r="Y99" s="386"/>
      <c r="Z99" s="386"/>
      <c r="AA99" s="386"/>
      <c r="AB99" s="386"/>
      <c r="AC99" s="386"/>
      <c r="AD99" s="386"/>
      <c r="AE99" s="386"/>
      <c r="AF99" s="386"/>
      <c r="AG99" s="386"/>
      <c r="AH99" s="386"/>
      <c r="AI99" s="386"/>
      <c r="AJ99" s="386"/>
      <c r="AK99" s="386"/>
      <c r="AL99" s="386"/>
      <c r="AM99" s="386"/>
      <c r="AN99" s="386"/>
      <c r="AO99" s="386"/>
      <c r="AP99" s="386"/>
      <c r="AQ99" s="386"/>
      <c r="AR99" s="386"/>
      <c r="AS99" s="386"/>
      <c r="AT99" s="671"/>
      <c r="AU99" s="671"/>
      <c r="AV99" s="671"/>
      <c r="AW99" s="671"/>
      <c r="AX99" s="671"/>
      <c r="AY99" s="671"/>
      <c r="AZ99" s="671"/>
      <c r="BA99" s="671"/>
      <c r="BB99" s="671"/>
      <c r="BC99" s="671"/>
      <c r="BD99" s="671"/>
      <c r="BE99" s="671"/>
      <c r="BF99" s="671"/>
      <c r="BG99" s="671"/>
      <c r="BH99" s="671"/>
      <c r="BI99" s="671"/>
      <c r="BJ99" s="671"/>
      <c r="BK99" s="671"/>
      <c r="BL99" s="671"/>
      <c r="BM99" s="671"/>
      <c r="BN99" s="671"/>
      <c r="BO99" s="671"/>
      <c r="BP99" s="671"/>
      <c r="BQ99" s="671"/>
      <c r="BR99" s="671"/>
      <c r="BS99" s="671"/>
      <c r="BT99" s="671"/>
      <c r="BU99" s="671"/>
      <c r="BV99" s="671"/>
      <c r="BW99" s="671"/>
      <c r="BX99" s="671"/>
      <c r="BY99" s="671"/>
      <c r="BZ99" s="671"/>
      <c r="CA99" s="671"/>
      <c r="CB99" s="671"/>
      <c r="CC99" s="671"/>
      <c r="CD99" s="671"/>
      <c r="CE99" s="671"/>
      <c r="CF99" s="671"/>
      <c r="CG99" s="671"/>
      <c r="CH99" s="671"/>
      <c r="CI99" s="672"/>
      <c r="CJ99" s="672"/>
      <c r="CK99" s="672"/>
      <c r="CL99" s="672"/>
      <c r="CM99" s="672"/>
      <c r="CN99" s="672"/>
      <c r="CO99" s="672"/>
      <c r="CP99" s="672"/>
      <c r="CQ99" s="672"/>
      <c r="CR99" s="672"/>
      <c r="CS99" s="672"/>
      <c r="CT99" s="672"/>
      <c r="CU99" s="672"/>
      <c r="CV99" s="672"/>
      <c r="CW99" s="672"/>
      <c r="CX99" s="672"/>
      <c r="CY99" s="672"/>
      <c r="CZ99" s="672"/>
      <c r="DA99" s="672"/>
      <c r="DB99" s="672"/>
      <c r="DC99" s="672"/>
      <c r="DD99" s="672"/>
      <c r="DE99" s="672"/>
      <c r="DF99" s="672"/>
      <c r="DG99" s="672"/>
      <c r="DH99" s="672"/>
      <c r="DI99" s="672"/>
      <c r="DJ99" s="672"/>
      <c r="DK99" s="672"/>
      <c r="DL99" s="672"/>
      <c r="DM99" s="672"/>
      <c r="DN99" s="672"/>
      <c r="DO99" s="672"/>
      <c r="DP99" s="672"/>
      <c r="DQ99" s="672"/>
      <c r="DR99" s="672"/>
      <c r="DS99" s="672"/>
      <c r="DT99" s="672"/>
      <c r="DU99" s="672"/>
      <c r="DV99" s="672"/>
      <c r="DW99" s="672"/>
      <c r="DX99" s="672"/>
      <c r="DY99" s="672"/>
      <c r="DZ99" s="672"/>
      <c r="EA99" s="672"/>
      <c r="EB99" s="672"/>
      <c r="EC99" s="672"/>
      <c r="ED99" s="672"/>
      <c r="EE99" s="672"/>
      <c r="EF99" s="672"/>
      <c r="EG99" s="672"/>
      <c r="EH99" s="672"/>
      <c r="EI99" s="672"/>
      <c r="EJ99" s="672"/>
      <c r="EK99" s="672"/>
      <c r="EL99" s="672"/>
      <c r="EM99" s="672"/>
      <c r="EN99" s="672"/>
      <c r="EO99" s="672"/>
      <c r="EP99" s="672"/>
      <c r="EQ99" s="672"/>
      <c r="ER99" s="672"/>
      <c r="ES99" s="672"/>
      <c r="ET99" s="672"/>
      <c r="EU99" s="672"/>
      <c r="EV99" s="672"/>
      <c r="EW99" s="672"/>
      <c r="EX99" s="672"/>
      <c r="EY99" s="672"/>
      <c r="EZ99" s="672"/>
      <c r="FA99" s="672"/>
      <c r="FB99" s="672"/>
      <c r="FC99" s="672"/>
      <c r="FD99" s="672"/>
      <c r="FE99" s="672"/>
      <c r="FF99" s="672"/>
      <c r="FG99" s="672"/>
      <c r="FH99" s="672"/>
      <c r="FI99" s="672"/>
      <c r="FJ99" s="672"/>
      <c r="FK99" s="672"/>
      <c r="FL99" s="672"/>
      <c r="FM99" s="672"/>
      <c r="FN99" s="672"/>
      <c r="FO99" s="672"/>
      <c r="FP99" s="672"/>
      <c r="FQ99" s="672"/>
      <c r="FR99" s="672"/>
      <c r="FS99" s="672"/>
      <c r="FT99" s="672"/>
      <c r="FU99" s="672"/>
      <c r="FV99" s="672"/>
      <c r="FW99" s="672"/>
      <c r="FX99" s="672"/>
      <c r="FY99" s="672"/>
      <c r="FZ99" s="672"/>
      <c r="GA99" s="672"/>
      <c r="GB99" s="672"/>
      <c r="GC99" s="672"/>
      <c r="GD99" s="672"/>
      <c r="GE99" s="672"/>
      <c r="GF99" s="672"/>
      <c r="GG99" s="672"/>
      <c r="GH99" s="672"/>
      <c r="GI99" s="672"/>
      <c r="GJ99" s="672"/>
      <c r="GK99" s="672"/>
      <c r="GL99" s="672"/>
      <c r="GM99" s="672"/>
      <c r="GN99" s="672"/>
      <c r="GO99" s="672"/>
      <c r="GP99" s="672"/>
      <c r="GQ99" s="672"/>
      <c r="GR99" s="672"/>
      <c r="GS99" s="672"/>
      <c r="GT99" s="672"/>
      <c r="GU99" s="672"/>
      <c r="GV99" s="672"/>
      <c r="GW99" s="672"/>
      <c r="GX99" s="672"/>
      <c r="GY99" s="672"/>
      <c r="GZ99" s="672"/>
      <c r="HA99" s="672"/>
      <c r="HB99" s="672"/>
      <c r="HC99" s="672"/>
      <c r="HD99" s="672"/>
      <c r="HE99" s="672"/>
      <c r="HF99" s="672"/>
      <c r="HG99" s="672"/>
      <c r="HH99" s="672"/>
      <c r="HI99" s="672"/>
      <c r="HJ99" s="672"/>
      <c r="HK99" s="672"/>
      <c r="HL99" s="672"/>
      <c r="HM99" s="672"/>
      <c r="HN99" s="672"/>
      <c r="HO99" s="672"/>
      <c r="HP99" s="672"/>
      <c r="HQ99" s="672"/>
      <c r="HR99" s="672"/>
      <c r="HS99" s="672"/>
      <c r="HT99" s="672"/>
      <c r="HU99" s="672"/>
      <c r="HV99" s="672"/>
      <c r="HW99" s="672"/>
      <c r="HX99" s="672"/>
      <c r="HY99" s="672"/>
      <c r="HZ99" s="672"/>
      <c r="IA99" s="672"/>
      <c r="IB99" s="672"/>
      <c r="IC99" s="672"/>
      <c r="ID99" s="672"/>
      <c r="IE99" s="672"/>
      <c r="IF99" s="672"/>
      <c r="IG99" s="672"/>
      <c r="IH99" s="672"/>
      <c r="II99" s="672"/>
      <c r="IJ99" s="672"/>
      <c r="IK99" s="672"/>
      <c r="IL99" s="672"/>
      <c r="IM99" s="672"/>
      <c r="IN99" s="672"/>
      <c r="IO99" s="672"/>
      <c r="IP99" s="672"/>
      <c r="IQ99" s="672"/>
      <c r="IR99" s="672"/>
      <c r="IS99" s="672"/>
      <c r="IT99" s="672"/>
      <c r="IU99" s="672"/>
      <c r="IV99" s="672"/>
      <c r="IW99" s="672"/>
      <c r="IX99" s="672"/>
      <c r="IY99" s="672"/>
      <c r="IZ99" s="672"/>
      <c r="JA99" s="672"/>
      <c r="JB99" s="672"/>
      <c r="JC99" s="672"/>
      <c r="JD99" s="672"/>
      <c r="JE99" s="672"/>
      <c r="JF99" s="672"/>
      <c r="JG99" s="672"/>
      <c r="JH99" s="672"/>
      <c r="JI99" s="672"/>
      <c r="JJ99" s="672"/>
      <c r="JK99" s="672"/>
      <c r="JL99" s="672"/>
      <c r="JM99" s="672"/>
      <c r="JN99" s="672"/>
      <c r="JO99" s="672"/>
      <c r="JP99" s="672"/>
      <c r="JQ99" s="672"/>
      <c r="JR99" s="672"/>
      <c r="JS99" s="672"/>
      <c r="JT99" s="672"/>
      <c r="JU99" s="672"/>
      <c r="JV99" s="672"/>
      <c r="JW99" s="672"/>
      <c r="JX99" s="672"/>
      <c r="JY99" s="672"/>
      <c r="JZ99" s="672"/>
      <c r="KA99" s="672"/>
      <c r="KB99" s="672"/>
      <c r="KC99" s="672"/>
      <c r="KD99" s="672"/>
      <c r="KE99" s="672"/>
      <c r="KF99" s="672"/>
      <c r="KG99" s="672"/>
      <c r="KH99" s="672"/>
      <c r="KI99" s="672"/>
      <c r="KJ99" s="672"/>
      <c r="KK99" s="672"/>
      <c r="KL99" s="672"/>
      <c r="KM99" s="672"/>
      <c r="KN99" s="672"/>
      <c r="KO99" s="672"/>
      <c r="KP99" s="672"/>
      <c r="KQ99" s="672"/>
      <c r="KR99" s="672"/>
      <c r="KS99" s="672"/>
      <c r="KT99" s="672"/>
      <c r="KU99" s="672"/>
      <c r="KV99" s="672"/>
      <c r="KW99" s="672"/>
      <c r="KX99" s="672"/>
      <c r="KY99" s="672"/>
      <c r="KZ99" s="672"/>
      <c r="LA99" s="672"/>
      <c r="LB99" s="672"/>
      <c r="LC99" s="672"/>
      <c r="LD99" s="672"/>
      <c r="LE99" s="672"/>
      <c r="LF99" s="672"/>
      <c r="LG99" s="672"/>
      <c r="LH99" s="672"/>
      <c r="LI99" s="672"/>
      <c r="LJ99" s="672"/>
      <c r="LK99" s="672"/>
      <c r="LL99" s="672"/>
      <c r="LM99" s="672"/>
      <c r="LN99" s="672"/>
      <c r="LO99" s="672"/>
      <c r="LP99" s="672"/>
      <c r="LQ99" s="672"/>
      <c r="LR99" s="672"/>
      <c r="LS99" s="672"/>
      <c r="LT99" s="672"/>
      <c r="LU99" s="672"/>
      <c r="LV99" s="672"/>
      <c r="LW99" s="672"/>
      <c r="LX99" s="672"/>
      <c r="LY99" s="672"/>
      <c r="LZ99" s="672"/>
      <c r="MA99" s="672"/>
      <c r="MB99" s="672"/>
      <c r="MC99" s="672"/>
      <c r="MD99" s="672"/>
      <c r="ME99" s="672"/>
      <c r="MF99" s="672"/>
      <c r="MG99" s="672"/>
      <c r="MH99" s="672"/>
      <c r="MI99" s="672"/>
      <c r="MJ99" s="672"/>
      <c r="MK99" s="672"/>
      <c r="ML99" s="672"/>
      <c r="MM99" s="672"/>
      <c r="MN99" s="672"/>
      <c r="MO99" s="672"/>
      <c r="MP99" s="672"/>
      <c r="MQ99" s="672"/>
      <c r="MR99" s="672"/>
      <c r="MS99" s="672"/>
      <c r="MT99" s="672"/>
      <c r="MU99" s="672"/>
      <c r="MV99" s="672"/>
      <c r="MW99" s="672"/>
      <c r="MX99" s="672"/>
      <c r="MY99" s="672"/>
      <c r="MZ99" s="672"/>
      <c r="NA99" s="672"/>
      <c r="NB99" s="672"/>
      <c r="NC99" s="672"/>
      <c r="ND99" s="672"/>
      <c r="NE99" s="672"/>
      <c r="NF99" s="672"/>
      <c r="NG99" s="672"/>
      <c r="NH99" s="672"/>
      <c r="NI99" s="672"/>
      <c r="NJ99" s="672"/>
      <c r="NK99" s="672"/>
      <c r="NL99" s="672"/>
      <c r="NM99" s="672"/>
      <c r="NN99" s="672"/>
      <c r="NO99" s="672"/>
      <c r="NP99" s="672"/>
      <c r="NQ99" s="672"/>
      <c r="NR99" s="672"/>
      <c r="NS99" s="672"/>
      <c r="NT99" s="672"/>
      <c r="NU99" s="672"/>
      <c r="NV99" s="672"/>
      <c r="NW99" s="672"/>
      <c r="NX99" s="672"/>
      <c r="NY99" s="672"/>
      <c r="NZ99" s="672"/>
      <c r="OA99" s="672"/>
      <c r="OB99" s="672"/>
      <c r="OC99" s="672"/>
      <c r="OD99" s="672"/>
      <c r="OE99" s="672"/>
      <c r="OF99" s="672"/>
      <c r="OG99" s="672"/>
      <c r="OH99" s="672"/>
      <c r="OI99" s="672"/>
      <c r="OJ99" s="672"/>
      <c r="OK99" s="672"/>
      <c r="OL99" s="672"/>
      <c r="OM99" s="672"/>
      <c r="ON99" s="672"/>
      <c r="OO99" s="672"/>
      <c r="OP99" s="672"/>
      <c r="OQ99" s="672"/>
      <c r="OR99" s="672"/>
      <c r="OS99" s="672"/>
      <c r="OT99" s="672"/>
      <c r="OU99" s="672"/>
      <c r="OV99" s="672"/>
      <c r="OW99" s="672"/>
      <c r="OX99" s="672"/>
      <c r="OY99" s="672"/>
      <c r="OZ99" s="672"/>
      <c r="PA99" s="672"/>
      <c r="PB99" s="672"/>
      <c r="PC99" s="672"/>
      <c r="PD99" s="672"/>
      <c r="PE99" s="672"/>
      <c r="PF99" s="672"/>
      <c r="PG99" s="672"/>
      <c r="PH99" s="672"/>
      <c r="PI99" s="672"/>
      <c r="PJ99" s="672"/>
      <c r="PK99" s="672"/>
      <c r="PL99" s="672"/>
      <c r="PM99" s="672"/>
      <c r="PN99" s="672"/>
      <c r="PO99" s="672"/>
      <c r="PP99" s="672"/>
      <c r="PQ99" s="672"/>
      <c r="PR99" s="672"/>
      <c r="PS99" s="672"/>
      <c r="PT99" s="672"/>
      <c r="PU99" s="672"/>
      <c r="PV99" s="672"/>
      <c r="PW99" s="672"/>
      <c r="PX99" s="672"/>
      <c r="PY99" s="672"/>
      <c r="PZ99" s="672"/>
      <c r="QA99" s="672"/>
      <c r="QB99" s="672"/>
      <c r="QC99" s="672"/>
      <c r="QD99" s="672"/>
      <c r="QE99" s="672"/>
      <c r="QF99" s="672"/>
      <c r="QG99" s="672"/>
      <c r="QH99" s="672"/>
      <c r="QI99" s="672"/>
      <c r="QJ99" s="672"/>
      <c r="QK99" s="672"/>
      <c r="QL99" s="672"/>
      <c r="QM99" s="672"/>
      <c r="QN99" s="672"/>
      <c r="QO99" s="672"/>
      <c r="QP99" s="672"/>
      <c r="QQ99" s="672"/>
      <c r="QR99" s="672"/>
      <c r="QS99" s="672"/>
      <c r="QT99" s="672"/>
      <c r="QU99" s="672"/>
      <c r="QV99" s="672"/>
      <c r="QW99" s="672"/>
      <c r="QX99" s="672"/>
      <c r="QY99" s="672"/>
      <c r="QZ99" s="672"/>
      <c r="RA99" s="672"/>
      <c r="RB99" s="672"/>
      <c r="RC99" s="672"/>
      <c r="RD99" s="672"/>
      <c r="RE99" s="672"/>
      <c r="RF99" s="672"/>
      <c r="RG99" s="672"/>
      <c r="RH99" s="672"/>
      <c r="RI99" s="672"/>
      <c r="RJ99" s="672"/>
      <c r="RK99" s="672"/>
      <c r="RL99" s="672"/>
      <c r="RM99" s="672"/>
      <c r="RN99" s="672"/>
      <c r="RO99" s="672"/>
      <c r="RP99" s="672"/>
      <c r="RQ99" s="672"/>
      <c r="RR99" s="672"/>
      <c r="RS99" s="672"/>
      <c r="RT99" s="672"/>
      <c r="RU99" s="672"/>
      <c r="RV99" s="672"/>
      <c r="RW99" s="672"/>
      <c r="RX99" s="672"/>
      <c r="RY99" s="672"/>
      <c r="RZ99" s="672"/>
      <c r="SA99" s="672"/>
      <c r="SB99" s="672"/>
      <c r="SC99" s="672"/>
      <c r="SD99" s="672"/>
      <c r="SE99" s="672"/>
      <c r="SF99" s="672"/>
      <c r="SG99" s="672"/>
      <c r="SH99" s="672"/>
      <c r="SI99" s="672"/>
      <c r="SJ99" s="672"/>
      <c r="SK99" s="672"/>
      <c r="SL99" s="672"/>
      <c r="SM99" s="672"/>
      <c r="SN99" s="672"/>
      <c r="SO99" s="672"/>
      <c r="SP99" s="672"/>
      <c r="SQ99" s="672"/>
      <c r="SR99" s="672"/>
      <c r="SS99" s="672"/>
      <c r="ST99" s="672"/>
      <c r="SU99" s="672"/>
      <c r="SV99" s="672"/>
      <c r="SW99" s="672"/>
      <c r="SX99" s="672"/>
      <c r="SY99" s="672"/>
      <c r="SZ99" s="672"/>
      <c r="TA99" s="672"/>
      <c r="TB99" s="672"/>
      <c r="TC99" s="672"/>
      <c r="TD99" s="672"/>
      <c r="TE99" s="672"/>
      <c r="TF99" s="672"/>
      <c r="TG99" s="672"/>
      <c r="TH99" s="672"/>
      <c r="TI99" s="672"/>
      <c r="TJ99" s="672"/>
      <c r="TK99" s="672"/>
      <c r="TL99" s="672"/>
      <c r="TM99" s="672"/>
      <c r="TN99" s="672"/>
      <c r="TO99" s="672"/>
      <c r="TP99" s="672"/>
      <c r="TQ99" s="672"/>
      <c r="TR99" s="672"/>
      <c r="TS99" s="672"/>
      <c r="TT99" s="672"/>
      <c r="TU99" s="672"/>
      <c r="TV99" s="672"/>
      <c r="TW99" s="672"/>
      <c r="TX99" s="672"/>
      <c r="TY99" s="672"/>
      <c r="TZ99" s="672"/>
      <c r="UA99" s="672"/>
      <c r="UB99" s="672"/>
      <c r="UC99" s="672"/>
      <c r="UD99" s="672"/>
      <c r="UE99" s="672"/>
      <c r="UF99" s="672"/>
      <c r="UG99" s="672"/>
      <c r="UH99" s="672"/>
      <c r="UI99" s="672"/>
      <c r="UJ99" s="672"/>
      <c r="UK99" s="672"/>
      <c r="UL99" s="672"/>
      <c r="UM99" s="672"/>
      <c r="UN99" s="672"/>
      <c r="UO99" s="672"/>
      <c r="UP99" s="672"/>
      <c r="UQ99" s="672"/>
      <c r="UR99" s="672"/>
      <c r="US99" s="672"/>
      <c r="UT99" s="672"/>
      <c r="UU99" s="672"/>
      <c r="UV99" s="672"/>
      <c r="UW99" s="672"/>
      <c r="UX99" s="672"/>
      <c r="UY99" s="672"/>
      <c r="UZ99" s="672"/>
      <c r="VA99" s="672"/>
      <c r="VB99" s="672"/>
      <c r="VC99" s="672"/>
      <c r="VD99" s="672"/>
      <c r="VE99" s="672"/>
      <c r="VF99" s="672"/>
      <c r="VG99" s="672"/>
      <c r="VH99" s="672"/>
      <c r="VI99" s="672"/>
      <c r="VJ99" s="672"/>
      <c r="VK99" s="672"/>
      <c r="VL99" s="672"/>
      <c r="VM99" s="672"/>
      <c r="VN99" s="672"/>
      <c r="VO99" s="672"/>
      <c r="VP99" s="672"/>
      <c r="VQ99" s="672"/>
      <c r="VR99" s="672"/>
      <c r="VS99" s="672"/>
      <c r="VT99" s="672"/>
      <c r="VU99" s="672"/>
      <c r="VV99" s="672"/>
      <c r="VW99" s="672"/>
      <c r="VX99" s="672"/>
      <c r="VY99" s="672"/>
      <c r="VZ99" s="672"/>
      <c r="WA99" s="672"/>
      <c r="WB99" s="672"/>
      <c r="WC99" s="672"/>
      <c r="WD99" s="672"/>
      <c r="WE99" s="672"/>
      <c r="WF99" s="672"/>
      <c r="WG99" s="672"/>
      <c r="WH99" s="672"/>
      <c r="WI99" s="672"/>
      <c r="WJ99" s="672"/>
      <c r="WK99" s="672"/>
      <c r="WL99" s="672"/>
      <c r="WM99" s="672"/>
      <c r="WN99" s="672"/>
      <c r="WO99" s="672"/>
      <c r="WP99" s="672"/>
      <c r="WQ99" s="672"/>
      <c r="WR99" s="672"/>
      <c r="WS99" s="672"/>
      <c r="WT99" s="672"/>
      <c r="WU99" s="672"/>
      <c r="WV99" s="672"/>
      <c r="WW99" s="672"/>
      <c r="WX99" s="672"/>
      <c r="WY99" s="672"/>
      <c r="WZ99" s="672"/>
      <c r="XA99" s="672"/>
      <c r="XB99" s="672"/>
      <c r="XC99" s="672"/>
      <c r="XD99" s="672"/>
      <c r="XE99" s="672"/>
      <c r="XF99" s="672"/>
      <c r="XG99" s="672"/>
      <c r="XH99" s="672"/>
      <c r="XI99" s="672"/>
      <c r="XJ99" s="672"/>
      <c r="XK99" s="672"/>
      <c r="XL99" s="672"/>
      <c r="XM99" s="672"/>
      <c r="XN99" s="672"/>
      <c r="XO99" s="672"/>
      <c r="XP99" s="672"/>
      <c r="XQ99" s="672"/>
      <c r="XR99" s="672"/>
      <c r="XS99" s="672"/>
      <c r="XT99" s="672"/>
      <c r="XU99" s="672"/>
      <c r="XV99" s="672"/>
      <c r="XW99" s="672"/>
      <c r="XX99" s="672"/>
      <c r="XY99" s="672"/>
      <c r="XZ99" s="672"/>
      <c r="YA99" s="672"/>
      <c r="YB99" s="672"/>
      <c r="YC99" s="672"/>
      <c r="YD99" s="672"/>
      <c r="YE99" s="672"/>
      <c r="YF99" s="672"/>
      <c r="YG99" s="672"/>
      <c r="YH99" s="672"/>
      <c r="YI99" s="672"/>
      <c r="YJ99" s="672"/>
      <c r="YK99" s="672"/>
      <c r="YL99" s="672"/>
      <c r="YM99" s="672"/>
      <c r="YN99" s="672"/>
      <c r="YO99" s="672"/>
      <c r="YP99" s="672"/>
      <c r="YQ99" s="672"/>
      <c r="YR99" s="672"/>
      <c r="YS99" s="672"/>
      <c r="YT99" s="672"/>
      <c r="YU99" s="672"/>
      <c r="YV99" s="672"/>
      <c r="YW99" s="672"/>
      <c r="YX99" s="672"/>
      <c r="YY99" s="672"/>
      <c r="YZ99" s="672"/>
      <c r="ZA99" s="672"/>
      <c r="ZB99" s="672"/>
      <c r="ZC99" s="672"/>
      <c r="ZD99" s="672"/>
      <c r="ZE99" s="672"/>
      <c r="ZF99" s="672"/>
      <c r="ZG99" s="672"/>
      <c r="ZH99" s="672"/>
      <c r="ZI99" s="672"/>
      <c r="ZJ99" s="672"/>
      <c r="ZK99" s="672"/>
      <c r="ZL99" s="672"/>
      <c r="ZM99" s="672"/>
      <c r="ZN99" s="672"/>
      <c r="ZO99" s="672"/>
      <c r="ZP99" s="672"/>
      <c r="ZQ99" s="672"/>
      <c r="ZR99" s="672"/>
      <c r="ZS99" s="672"/>
      <c r="ZT99" s="672"/>
      <c r="ZU99" s="672"/>
      <c r="ZV99" s="672"/>
      <c r="ZW99" s="672"/>
      <c r="ZX99" s="672"/>
      <c r="ZY99" s="672"/>
      <c r="ZZ99" s="672"/>
      <c r="AAA99" s="672"/>
      <c r="AAB99" s="672"/>
      <c r="AAC99" s="672"/>
      <c r="AAD99" s="672"/>
      <c r="AAE99" s="672"/>
      <c r="AAF99" s="672"/>
      <c r="AAG99" s="672"/>
      <c r="AAH99" s="672"/>
      <c r="AAI99" s="672"/>
      <c r="AAJ99" s="672"/>
      <c r="AAK99" s="672"/>
      <c r="AAL99" s="672"/>
      <c r="AAM99" s="672"/>
      <c r="AAN99" s="672"/>
      <c r="AAO99" s="672"/>
      <c r="AAP99" s="672"/>
      <c r="AAQ99" s="672"/>
      <c r="AAR99" s="672"/>
      <c r="AAS99" s="672"/>
      <c r="AAT99" s="672"/>
      <c r="AAU99" s="672"/>
      <c r="AAV99" s="672"/>
      <c r="AAW99" s="672"/>
      <c r="AAX99" s="672"/>
      <c r="AAY99" s="672"/>
      <c r="AAZ99" s="672"/>
      <c r="ABA99" s="672"/>
      <c r="ABB99" s="672"/>
      <c r="ABC99" s="672"/>
      <c r="ABD99" s="672"/>
      <c r="ABE99" s="672"/>
      <c r="ABF99" s="672"/>
      <c r="ABG99" s="672"/>
      <c r="ABH99" s="672"/>
      <c r="ABI99" s="672"/>
      <c r="ABJ99" s="672"/>
      <c r="ABK99" s="672"/>
      <c r="ABL99" s="672"/>
      <c r="ABM99" s="672"/>
      <c r="ABN99" s="672"/>
      <c r="ABO99" s="672"/>
      <c r="ABP99" s="672"/>
      <c r="ABQ99" s="672"/>
      <c r="ABR99" s="672"/>
      <c r="ABS99" s="672"/>
      <c r="ABT99" s="672"/>
      <c r="ABU99" s="672"/>
      <c r="ABV99" s="672"/>
      <c r="ABW99" s="672"/>
      <c r="ABX99" s="672"/>
      <c r="ABY99" s="672"/>
      <c r="ABZ99" s="672"/>
      <c r="ACA99" s="672"/>
      <c r="ACB99" s="672"/>
      <c r="ACC99" s="672"/>
      <c r="ACD99" s="672"/>
      <c r="ACE99" s="672"/>
      <c r="ACF99" s="672"/>
      <c r="ACG99" s="672"/>
      <c r="ACH99" s="672"/>
      <c r="ACI99" s="672"/>
      <c r="ACJ99" s="672"/>
      <c r="ACK99" s="672"/>
      <c r="ACL99" s="672"/>
      <c r="ACM99" s="672"/>
      <c r="ACN99" s="672"/>
      <c r="ACO99" s="672"/>
      <c r="ACP99" s="672"/>
      <c r="ACQ99" s="672"/>
      <c r="ACR99" s="672"/>
      <c r="ACS99" s="672"/>
      <c r="ACT99" s="672"/>
      <c r="ACU99" s="672"/>
      <c r="ACV99" s="672"/>
      <c r="ACW99" s="672"/>
      <c r="ACX99" s="672"/>
      <c r="ACY99" s="672"/>
      <c r="ACZ99" s="672"/>
      <c r="ADA99" s="672"/>
      <c r="ADB99" s="672"/>
      <c r="ADC99" s="672"/>
      <c r="ADD99" s="672"/>
      <c r="ADE99" s="672"/>
      <c r="ADF99" s="672"/>
      <c r="ADG99" s="672"/>
      <c r="ADH99" s="672"/>
      <c r="ADI99" s="672"/>
      <c r="ADJ99" s="672"/>
      <c r="ADK99" s="672"/>
      <c r="ADL99" s="672"/>
      <c r="ADM99" s="672"/>
      <c r="ADN99" s="672"/>
      <c r="ADO99" s="672"/>
      <c r="ADP99" s="672"/>
      <c r="ADQ99" s="672"/>
      <c r="ADR99" s="672"/>
      <c r="ADS99" s="672"/>
      <c r="ADT99" s="672"/>
      <c r="ADU99" s="672"/>
      <c r="ADV99" s="672"/>
      <c r="ADW99" s="672"/>
      <c r="ADX99" s="672"/>
      <c r="ADY99" s="672"/>
      <c r="ADZ99" s="672"/>
      <c r="AEA99" s="672"/>
      <c r="AEB99" s="672"/>
      <c r="AEC99" s="672"/>
      <c r="AED99" s="672"/>
      <c r="AEE99" s="672"/>
      <c r="AEF99" s="672"/>
      <c r="AEG99" s="672"/>
      <c r="AEH99" s="672"/>
      <c r="AEI99" s="672"/>
      <c r="AEJ99" s="672"/>
      <c r="AEK99" s="672"/>
      <c r="AEL99" s="672"/>
      <c r="AEM99" s="672"/>
      <c r="AEN99" s="672"/>
      <c r="AEO99" s="672"/>
      <c r="AEP99" s="672"/>
      <c r="AEQ99" s="672"/>
      <c r="AER99" s="672"/>
      <c r="AES99" s="672"/>
      <c r="AET99" s="672"/>
      <c r="AEU99" s="672"/>
      <c r="AEV99" s="672"/>
      <c r="AEW99" s="672"/>
      <c r="AEX99" s="672"/>
      <c r="AEY99" s="672"/>
      <c r="AEZ99" s="672"/>
      <c r="AFA99" s="672"/>
      <c r="AFB99" s="672"/>
      <c r="AFC99" s="672"/>
      <c r="AFD99" s="672"/>
      <c r="AFE99" s="672"/>
      <c r="AFF99" s="672"/>
      <c r="AFG99" s="672"/>
      <c r="AFH99" s="672"/>
      <c r="AFI99" s="672"/>
      <c r="AFJ99" s="672"/>
      <c r="AFK99" s="672"/>
      <c r="AFL99" s="672"/>
      <c r="AFM99" s="672"/>
      <c r="AFN99" s="672"/>
      <c r="AFO99" s="672"/>
      <c r="AFP99" s="672"/>
      <c r="AFQ99" s="672"/>
      <c r="AFR99" s="672"/>
      <c r="AFS99" s="672"/>
      <c r="AFT99" s="672"/>
      <c r="AFU99" s="672"/>
      <c r="AFV99" s="672"/>
      <c r="AFW99" s="672"/>
      <c r="AFX99" s="672"/>
      <c r="AFY99" s="672"/>
      <c r="AFZ99" s="672"/>
      <c r="AGA99" s="672"/>
      <c r="AGB99" s="672"/>
      <c r="AGC99" s="672"/>
      <c r="AGD99" s="672"/>
      <c r="AGE99" s="672"/>
      <c r="AGF99" s="672"/>
      <c r="AGG99" s="672"/>
      <c r="AGH99" s="672"/>
      <c r="AGI99" s="672"/>
      <c r="AGJ99" s="672"/>
      <c r="AGK99" s="672"/>
      <c r="AGL99" s="672"/>
      <c r="AGM99" s="672"/>
      <c r="AGN99" s="672"/>
      <c r="AGO99" s="672"/>
      <c r="AGP99" s="672"/>
      <c r="AGQ99" s="672"/>
      <c r="AGR99" s="672"/>
      <c r="AGS99" s="672"/>
      <c r="AGT99" s="672"/>
      <c r="AGU99" s="672"/>
      <c r="AGV99" s="672"/>
      <c r="AGW99" s="672"/>
      <c r="AGX99" s="672"/>
      <c r="AGY99" s="672"/>
      <c r="AGZ99" s="672"/>
      <c r="AHA99" s="672"/>
      <c r="AHB99" s="672"/>
      <c r="AHC99" s="672"/>
      <c r="AHD99" s="672"/>
      <c r="AHE99" s="672"/>
      <c r="AHF99" s="672"/>
      <c r="AHG99" s="672"/>
      <c r="AHH99" s="672"/>
      <c r="AHI99" s="672"/>
      <c r="AHJ99" s="672"/>
      <c r="AHK99" s="672"/>
      <c r="AHL99" s="672"/>
      <c r="AHM99" s="672"/>
      <c r="AHN99" s="672"/>
      <c r="AHO99" s="672"/>
      <c r="AHP99" s="672"/>
      <c r="AHQ99" s="672"/>
      <c r="AHR99" s="672"/>
      <c r="AHS99" s="672"/>
      <c r="AHT99" s="672"/>
      <c r="AHU99" s="672"/>
      <c r="AHV99" s="672"/>
      <c r="AHW99" s="672"/>
      <c r="AHX99" s="672"/>
      <c r="AHY99" s="672"/>
      <c r="AHZ99" s="672"/>
      <c r="AIA99" s="672"/>
      <c r="AIB99" s="672"/>
      <c r="AIC99" s="672"/>
      <c r="AID99" s="672"/>
      <c r="AIE99" s="672"/>
      <c r="AIF99" s="672"/>
      <c r="AIG99" s="672"/>
      <c r="AIH99" s="672"/>
      <c r="AII99" s="672"/>
      <c r="AIJ99" s="672"/>
      <c r="AIK99" s="672"/>
      <c r="AIL99" s="672"/>
      <c r="AIM99" s="672"/>
      <c r="AIN99" s="672"/>
      <c r="AIO99" s="672"/>
      <c r="AIP99" s="672"/>
      <c r="AIQ99" s="672"/>
      <c r="AIR99" s="672"/>
      <c r="AIS99" s="672"/>
      <c r="AIT99" s="672"/>
      <c r="AIU99" s="672"/>
      <c r="AIV99" s="672"/>
      <c r="AIW99" s="672"/>
      <c r="AIX99" s="672"/>
      <c r="AIY99" s="672"/>
      <c r="AIZ99" s="672"/>
      <c r="AJA99" s="672"/>
      <c r="AJB99" s="672"/>
      <c r="AJC99" s="672"/>
      <c r="AJD99" s="672"/>
      <c r="AJE99" s="672"/>
      <c r="AJF99" s="672"/>
      <c r="AJG99" s="672"/>
      <c r="AJH99" s="672"/>
      <c r="AJI99" s="672"/>
      <c r="AJJ99" s="672"/>
      <c r="AJK99" s="672"/>
      <c r="AJL99" s="672"/>
      <c r="AJM99" s="672"/>
      <c r="AJN99" s="672"/>
      <c r="AJO99" s="672"/>
      <c r="AJP99" s="672"/>
      <c r="AJQ99" s="672"/>
      <c r="AJR99" s="672"/>
      <c r="AJS99" s="672"/>
      <c r="AJT99" s="672"/>
      <c r="AJU99" s="672"/>
      <c r="AJV99" s="672"/>
      <c r="AJW99" s="672"/>
      <c r="AJX99" s="672"/>
      <c r="AJY99" s="672"/>
      <c r="AJZ99" s="672"/>
      <c r="AKA99" s="672"/>
      <c r="AKB99" s="672"/>
      <c r="AKC99" s="672"/>
      <c r="AKD99" s="672"/>
      <c r="AKE99" s="672"/>
      <c r="AKF99" s="672"/>
      <c r="AKG99" s="672"/>
      <c r="AKH99" s="672"/>
      <c r="AKI99" s="672"/>
      <c r="AKJ99" s="672"/>
      <c r="AKK99" s="672"/>
      <c r="AKL99" s="672"/>
      <c r="AKM99" s="672"/>
      <c r="AKN99" s="672"/>
      <c r="AKO99" s="672"/>
      <c r="AKP99" s="672"/>
      <c r="AKQ99" s="672"/>
      <c r="AKR99" s="672"/>
      <c r="AKS99" s="672"/>
      <c r="AKT99" s="672"/>
      <c r="AKU99" s="672"/>
      <c r="AKV99" s="672"/>
      <c r="AKW99" s="672"/>
      <c r="AKX99" s="672"/>
      <c r="AKY99" s="672"/>
      <c r="AKZ99" s="672"/>
      <c r="ALA99" s="672"/>
      <c r="ALB99" s="672"/>
      <c r="ALC99" s="672"/>
      <c r="ALD99" s="672"/>
      <c r="ALE99" s="672"/>
      <c r="ALF99" s="672"/>
      <c r="ALG99" s="672"/>
      <c r="ALH99" s="672"/>
      <c r="ALI99" s="672"/>
      <c r="ALJ99" s="672"/>
      <c r="ALK99" s="672"/>
      <c r="ALL99" s="672"/>
      <c r="ALM99" s="672"/>
      <c r="ALN99" s="672"/>
      <c r="ALO99" s="672"/>
      <c r="ALP99" s="672"/>
      <c r="ALQ99" s="672"/>
      <c r="ALR99" s="672"/>
      <c r="ALS99" s="672"/>
      <c r="ALT99" s="672"/>
      <c r="ALU99" s="672"/>
      <c r="ALV99" s="672"/>
      <c r="ALW99" s="672"/>
      <c r="ALX99" s="672"/>
      <c r="ALY99" s="672"/>
      <c r="ALZ99" s="672"/>
      <c r="AMA99" s="672"/>
      <c r="AMB99" s="672"/>
      <c r="AMC99" s="672"/>
      <c r="AMD99" s="672"/>
      <c r="AME99" s="672"/>
      <c r="AMF99" s="672"/>
      <c r="AMG99" s="672"/>
      <c r="AMH99" s="672"/>
      <c r="AMI99" s="672"/>
      <c r="AMJ99" s="672"/>
      <c r="AMK99" s="672"/>
      <c r="AML99" s="672"/>
      <c r="AMM99" s="672"/>
      <c r="AMN99" s="672"/>
      <c r="AMO99" s="672"/>
      <c r="AMP99" s="672"/>
      <c r="AMQ99" s="672"/>
      <c r="AMR99" s="672"/>
      <c r="AMS99" s="672"/>
      <c r="AMT99" s="672"/>
      <c r="AMU99" s="672"/>
      <c r="AMV99" s="672"/>
      <c r="AMW99" s="672"/>
      <c r="AMX99" s="672"/>
      <c r="AMY99" s="672"/>
      <c r="AMZ99" s="672"/>
      <c r="ANA99" s="672"/>
      <c r="ANB99" s="672"/>
      <c r="ANC99" s="672"/>
      <c r="AND99" s="672"/>
      <c r="ANE99" s="672"/>
      <c r="ANF99" s="672"/>
      <c r="ANG99" s="672"/>
      <c r="ANH99" s="672"/>
      <c r="ANI99" s="672"/>
      <c r="ANJ99" s="672"/>
      <c r="ANK99" s="672"/>
      <c r="ANL99" s="672"/>
      <c r="ANM99" s="672"/>
      <c r="ANN99" s="672"/>
      <c r="ANO99" s="672"/>
      <c r="ANP99" s="672"/>
      <c r="ANQ99" s="672"/>
      <c r="ANR99" s="672"/>
      <c r="ANS99" s="672"/>
      <c r="ANT99" s="672"/>
      <c r="ANU99" s="672"/>
      <c r="ANV99" s="672"/>
      <c r="ANW99" s="672"/>
      <c r="ANX99" s="672"/>
      <c r="ANY99" s="672"/>
      <c r="ANZ99" s="672"/>
      <c r="AOA99" s="672"/>
      <c r="AOB99" s="672"/>
      <c r="AOC99" s="672"/>
      <c r="AOD99" s="672"/>
      <c r="AOE99" s="672"/>
      <c r="AOF99" s="672"/>
      <c r="AOG99" s="672"/>
      <c r="AOH99" s="672"/>
      <c r="AOI99" s="672"/>
      <c r="AOJ99" s="672"/>
      <c r="AOK99" s="672"/>
      <c r="AOL99" s="672"/>
      <c r="AOM99" s="672"/>
      <c r="AON99" s="672"/>
      <c r="AOO99" s="672"/>
      <c r="AOP99" s="672"/>
      <c r="AOQ99" s="672"/>
      <c r="AOR99" s="672"/>
      <c r="AOS99" s="672"/>
      <c r="AOT99" s="672"/>
      <c r="AOU99" s="672"/>
      <c r="AOV99" s="672"/>
      <c r="AOW99" s="672"/>
      <c r="AOX99" s="672"/>
      <c r="AOY99" s="672"/>
      <c r="AOZ99" s="672"/>
      <c r="APA99" s="672"/>
      <c r="APB99" s="672"/>
      <c r="APC99" s="672"/>
      <c r="APD99" s="672"/>
      <c r="APE99" s="672"/>
      <c r="APF99" s="672"/>
      <c r="APG99" s="672"/>
      <c r="APH99" s="672"/>
      <c r="API99" s="672"/>
      <c r="APJ99" s="672"/>
      <c r="APK99" s="672"/>
      <c r="APL99" s="672"/>
      <c r="APM99" s="672"/>
      <c r="APN99" s="672"/>
      <c r="APO99" s="672"/>
      <c r="APP99" s="672"/>
      <c r="APQ99" s="672"/>
      <c r="APR99" s="672"/>
      <c r="APS99" s="672"/>
      <c r="APT99" s="672"/>
      <c r="APU99" s="672"/>
      <c r="APV99" s="672"/>
      <c r="APW99" s="672"/>
      <c r="APX99" s="672"/>
      <c r="APY99" s="672"/>
      <c r="APZ99" s="672"/>
      <c r="AQA99" s="672"/>
      <c r="AQB99" s="672"/>
      <c r="AQC99" s="672"/>
      <c r="AQD99" s="672"/>
      <c r="AQE99" s="672"/>
      <c r="AQF99" s="672"/>
      <c r="AQG99" s="672"/>
      <c r="AQH99" s="672"/>
      <c r="AQI99" s="672"/>
      <c r="AQJ99" s="672"/>
      <c r="AQK99" s="672"/>
      <c r="AQL99" s="672"/>
      <c r="AQM99" s="672"/>
      <c r="AQN99" s="672"/>
      <c r="AQO99" s="672"/>
      <c r="AQP99" s="672"/>
      <c r="AQQ99" s="672"/>
      <c r="AQR99" s="672"/>
      <c r="AQS99" s="672"/>
      <c r="AQT99" s="672"/>
      <c r="AQU99" s="672"/>
      <c r="AQV99" s="672"/>
      <c r="AQW99" s="672"/>
      <c r="AQX99" s="672"/>
      <c r="AQY99" s="672"/>
      <c r="AQZ99" s="672"/>
      <c r="ARA99" s="672"/>
      <c r="ARB99" s="672"/>
      <c r="ARC99" s="672"/>
      <c r="ARD99" s="672"/>
      <c r="ARE99" s="672"/>
      <c r="ARF99" s="672"/>
      <c r="ARG99" s="672"/>
      <c r="ARH99" s="672"/>
      <c r="ARI99" s="672"/>
      <c r="ARJ99" s="672"/>
      <c r="ARK99" s="672"/>
      <c r="ARL99" s="672"/>
      <c r="ARM99" s="672"/>
      <c r="ARN99" s="672"/>
      <c r="ARO99" s="672"/>
      <c r="ARP99" s="672"/>
      <c r="ARQ99" s="672"/>
      <c r="ARR99" s="672"/>
      <c r="ARS99" s="672"/>
      <c r="ART99" s="672"/>
      <c r="ARU99" s="672"/>
      <c r="ARV99" s="672"/>
      <c r="ARW99" s="672"/>
      <c r="ARX99" s="672"/>
      <c r="ARY99" s="672"/>
      <c r="ARZ99" s="672"/>
      <c r="ASA99" s="672"/>
      <c r="ASB99" s="672"/>
      <c r="ASC99" s="672"/>
      <c r="ASD99" s="672"/>
      <c r="ASE99" s="672"/>
      <c r="ASF99" s="672"/>
      <c r="ASG99" s="672"/>
      <c r="ASH99" s="672"/>
      <c r="ASI99" s="672"/>
      <c r="ASJ99" s="672"/>
      <c r="ASK99" s="672"/>
      <c r="ASL99" s="672"/>
      <c r="ASM99" s="672"/>
      <c r="ASN99" s="672"/>
      <c r="ASO99" s="672"/>
      <c r="ASP99" s="672"/>
      <c r="ASQ99" s="672"/>
      <c r="ASR99" s="672"/>
      <c r="ASS99" s="672"/>
      <c r="AST99" s="672"/>
      <c r="ASU99" s="672"/>
      <c r="ASV99" s="672"/>
      <c r="ASW99" s="672"/>
      <c r="ASX99" s="672"/>
      <c r="ASY99" s="672"/>
      <c r="ASZ99" s="672"/>
      <c r="ATA99" s="672"/>
      <c r="ATB99" s="672"/>
      <c r="ATC99" s="672"/>
      <c r="ATD99" s="672"/>
      <c r="ATE99" s="672"/>
      <c r="ATF99" s="672"/>
      <c r="ATG99" s="672"/>
      <c r="ATH99" s="672"/>
      <c r="ATI99" s="672"/>
      <c r="ATJ99" s="672"/>
      <c r="ATK99" s="672"/>
      <c r="ATL99" s="672"/>
      <c r="ATM99" s="672"/>
      <c r="ATN99" s="672"/>
      <c r="ATO99" s="672"/>
      <c r="ATP99" s="672"/>
      <c r="ATQ99" s="672"/>
      <c r="ATR99" s="672"/>
      <c r="ATS99" s="672"/>
      <c r="ATT99" s="672"/>
      <c r="ATU99" s="672"/>
      <c r="ATV99" s="672"/>
      <c r="ATW99" s="672"/>
      <c r="ATX99" s="672"/>
      <c r="ATY99" s="672"/>
      <c r="ATZ99" s="672"/>
      <c r="AUA99" s="672"/>
      <c r="AUB99" s="672"/>
      <c r="AUC99" s="672"/>
      <c r="AUD99" s="672"/>
      <c r="AUE99" s="672"/>
      <c r="AUF99" s="672"/>
      <c r="AUG99" s="672"/>
      <c r="AUH99" s="672"/>
      <c r="AUI99" s="672"/>
      <c r="AUJ99" s="672"/>
      <c r="AUK99" s="672"/>
      <c r="AUL99" s="672"/>
      <c r="AUM99" s="672"/>
      <c r="AUN99" s="672"/>
      <c r="AUO99" s="672"/>
      <c r="AUP99" s="672"/>
      <c r="AUQ99" s="672"/>
      <c r="AUR99" s="672"/>
      <c r="AUS99" s="672"/>
      <c r="AUT99" s="672"/>
      <c r="AUU99" s="672"/>
      <c r="AUV99" s="672"/>
      <c r="AUW99" s="672"/>
      <c r="AUX99" s="672"/>
      <c r="AUY99" s="672"/>
      <c r="AUZ99" s="672"/>
      <c r="AVA99" s="672"/>
      <c r="AVB99" s="672"/>
      <c r="AVC99" s="672"/>
      <c r="AVD99" s="672"/>
      <c r="AVE99" s="672"/>
      <c r="AVF99" s="672"/>
      <c r="AVG99" s="672"/>
      <c r="AVH99" s="672"/>
      <c r="AVI99" s="672"/>
      <c r="AVJ99" s="672"/>
      <c r="AVK99" s="672"/>
      <c r="AVL99" s="672"/>
      <c r="AVM99" s="672"/>
      <c r="AVN99" s="672"/>
      <c r="AVO99" s="672"/>
      <c r="AVP99" s="672"/>
      <c r="AVQ99" s="672"/>
      <c r="AVR99" s="672"/>
      <c r="AVS99" s="672"/>
      <c r="AVT99" s="672"/>
      <c r="AVU99" s="672"/>
      <c r="AVV99" s="672"/>
      <c r="AVW99" s="672"/>
      <c r="AVX99" s="672"/>
      <c r="AVY99" s="672"/>
      <c r="AVZ99" s="672"/>
      <c r="AWA99" s="672"/>
      <c r="AWB99" s="672"/>
      <c r="AWC99" s="672"/>
      <c r="AWD99" s="672"/>
      <c r="AWE99" s="672"/>
      <c r="AWF99" s="672"/>
      <c r="AWG99" s="672"/>
      <c r="AWH99" s="672"/>
      <c r="AWI99" s="672"/>
      <c r="AWJ99" s="672"/>
      <c r="AWK99" s="672"/>
      <c r="AWL99" s="672"/>
      <c r="AWM99" s="672"/>
      <c r="AWN99" s="672"/>
      <c r="AWO99" s="672"/>
      <c r="AWP99" s="672"/>
      <c r="AWQ99" s="672"/>
      <c r="AWR99" s="672"/>
      <c r="AWS99" s="672"/>
      <c r="AWT99" s="672"/>
      <c r="AWU99" s="672"/>
      <c r="AWV99" s="672"/>
      <c r="AWW99" s="672"/>
      <c r="AWX99" s="672"/>
      <c r="AWY99" s="672"/>
      <c r="AWZ99" s="672"/>
      <c r="AXA99" s="672"/>
      <c r="AXB99" s="672"/>
      <c r="AXC99" s="672"/>
      <c r="AXD99" s="672"/>
      <c r="AXE99" s="672"/>
      <c r="AXF99" s="672"/>
      <c r="AXG99" s="672"/>
      <c r="AXH99" s="672"/>
      <c r="AXI99" s="672"/>
      <c r="AXJ99" s="672"/>
      <c r="AXK99" s="672"/>
      <c r="AXL99" s="672"/>
      <c r="AXM99" s="672"/>
      <c r="AXN99" s="672"/>
      <c r="AXO99" s="672"/>
      <c r="AXP99" s="672"/>
      <c r="AXQ99" s="672"/>
      <c r="AXR99" s="672"/>
      <c r="AXS99" s="672"/>
      <c r="AXT99" s="672"/>
      <c r="AXU99" s="672"/>
      <c r="AXV99" s="672"/>
      <c r="AXW99" s="672"/>
      <c r="AXX99" s="672"/>
      <c r="AXY99" s="672"/>
      <c r="AXZ99" s="672"/>
      <c r="AYA99" s="672"/>
      <c r="AYB99" s="672"/>
      <c r="AYC99" s="672"/>
      <c r="AYD99" s="672"/>
      <c r="AYE99" s="672"/>
      <c r="AYF99" s="672"/>
      <c r="AYG99" s="672"/>
      <c r="AYH99" s="672"/>
      <c r="AYI99" s="672"/>
      <c r="AYJ99" s="672"/>
      <c r="AYK99" s="672"/>
      <c r="AYL99" s="672"/>
      <c r="AYM99" s="672"/>
      <c r="AYN99" s="672"/>
      <c r="AYO99" s="672"/>
      <c r="AYP99" s="672"/>
      <c r="AYQ99" s="672"/>
      <c r="AYR99" s="672"/>
      <c r="AYS99" s="672"/>
      <c r="AYT99" s="672"/>
      <c r="AYU99" s="672"/>
      <c r="AYV99" s="672"/>
      <c r="AYW99" s="672"/>
      <c r="AYX99" s="672"/>
      <c r="AYY99" s="672"/>
      <c r="AYZ99" s="672"/>
      <c r="AZA99" s="672"/>
      <c r="AZB99" s="672"/>
      <c r="AZC99" s="672"/>
      <c r="AZD99" s="672"/>
      <c r="AZE99" s="672"/>
      <c r="AZF99" s="672"/>
      <c r="AZG99" s="672"/>
      <c r="AZH99" s="672"/>
      <c r="AZI99" s="672"/>
      <c r="AZJ99" s="672"/>
      <c r="AZK99" s="672"/>
      <c r="AZL99" s="672"/>
      <c r="AZM99" s="672"/>
      <c r="AZN99" s="672"/>
      <c r="AZO99" s="672"/>
      <c r="AZP99" s="672"/>
      <c r="AZQ99" s="672"/>
      <c r="AZR99" s="672"/>
      <c r="AZS99" s="672"/>
      <c r="AZT99" s="672"/>
      <c r="AZU99" s="672"/>
      <c r="AZV99" s="672"/>
      <c r="AZW99" s="672"/>
      <c r="AZX99" s="672"/>
      <c r="AZY99" s="672"/>
      <c r="AZZ99" s="672"/>
      <c r="BAA99" s="672"/>
      <c r="BAB99" s="672"/>
      <c r="BAC99" s="672"/>
      <c r="BAD99" s="672"/>
      <c r="BAE99" s="672"/>
      <c r="BAF99" s="672"/>
      <c r="BAG99" s="672"/>
      <c r="BAH99" s="672"/>
      <c r="BAI99" s="672"/>
      <c r="BAJ99" s="672"/>
      <c r="BAK99" s="672"/>
      <c r="BAL99" s="672"/>
      <c r="BAM99" s="672"/>
      <c r="BAN99" s="672"/>
      <c r="BAO99" s="672"/>
      <c r="BAP99" s="672"/>
      <c r="BAQ99" s="672"/>
      <c r="BAR99" s="672"/>
      <c r="BAS99" s="672"/>
      <c r="BAT99" s="672"/>
      <c r="BAU99" s="672"/>
      <c r="BAV99" s="672"/>
      <c r="BAW99" s="672"/>
      <c r="BAX99" s="672"/>
      <c r="BAY99" s="672"/>
      <c r="BAZ99" s="672"/>
      <c r="BBA99" s="672"/>
      <c r="BBB99" s="672"/>
      <c r="BBC99" s="672"/>
      <c r="BBD99" s="672"/>
      <c r="BBE99" s="672"/>
      <c r="BBF99" s="672"/>
      <c r="BBG99" s="672"/>
      <c r="BBH99" s="672"/>
      <c r="BBI99" s="672"/>
      <c r="BBJ99" s="672"/>
      <c r="BBK99" s="672"/>
      <c r="BBL99" s="672"/>
      <c r="BBM99" s="672"/>
      <c r="BBN99" s="672"/>
      <c r="BBO99" s="672"/>
      <c r="BBP99" s="672"/>
      <c r="BBQ99" s="672"/>
      <c r="BBR99" s="672"/>
      <c r="BBS99" s="672"/>
      <c r="BBT99" s="672"/>
      <c r="BBU99" s="672"/>
      <c r="BBV99" s="672"/>
      <c r="BBW99" s="672"/>
      <c r="BBX99" s="672"/>
      <c r="BBY99" s="672"/>
      <c r="BBZ99" s="672"/>
      <c r="BCA99" s="672"/>
      <c r="BCB99" s="672"/>
      <c r="BCC99" s="672"/>
      <c r="BCD99" s="672"/>
      <c r="BCE99" s="672"/>
      <c r="BCF99" s="672"/>
      <c r="BCG99" s="672"/>
      <c r="BCH99" s="672"/>
      <c r="BCI99" s="672"/>
      <c r="BCJ99" s="672"/>
      <c r="BCK99" s="672"/>
      <c r="BCL99" s="672"/>
      <c r="BCM99" s="672"/>
      <c r="BCN99" s="672"/>
      <c r="BCO99" s="672"/>
      <c r="BCP99" s="672"/>
      <c r="BCQ99" s="672"/>
      <c r="BCR99" s="672"/>
      <c r="BCS99" s="672"/>
      <c r="BCT99" s="672"/>
      <c r="BCU99" s="672"/>
      <c r="BCV99" s="672"/>
      <c r="BCW99" s="672"/>
      <c r="BCX99" s="672"/>
      <c r="BCY99" s="672"/>
      <c r="BCZ99" s="672"/>
      <c r="BDA99" s="672"/>
      <c r="BDB99" s="672"/>
      <c r="BDC99" s="672"/>
      <c r="BDD99" s="672"/>
      <c r="BDE99" s="672"/>
      <c r="BDF99" s="672"/>
      <c r="BDG99" s="672"/>
      <c r="BDH99" s="672"/>
      <c r="BDI99" s="672"/>
      <c r="BDJ99" s="672"/>
      <c r="BDK99" s="672"/>
      <c r="BDL99" s="672"/>
      <c r="BDM99" s="672"/>
      <c r="BDN99" s="672"/>
      <c r="BDO99" s="672"/>
      <c r="BDP99" s="672"/>
      <c r="BDQ99" s="672"/>
      <c r="BDR99" s="672"/>
      <c r="BDS99" s="672"/>
      <c r="BDT99" s="672"/>
      <c r="BDU99" s="672"/>
      <c r="BDV99" s="672"/>
      <c r="BDW99" s="672"/>
      <c r="BDX99" s="672"/>
      <c r="BDY99" s="672"/>
      <c r="BDZ99" s="672"/>
      <c r="BEA99" s="672"/>
      <c r="BEB99" s="672"/>
      <c r="BEC99" s="672"/>
      <c r="BED99" s="672"/>
      <c r="BEE99" s="672"/>
      <c r="BEF99" s="672"/>
      <c r="BEG99" s="672"/>
      <c r="BEH99" s="672"/>
      <c r="BEI99" s="672"/>
      <c r="BEJ99" s="672"/>
      <c r="BEK99" s="672"/>
      <c r="BEL99" s="672"/>
      <c r="BEM99" s="672"/>
      <c r="BEN99" s="672"/>
      <c r="BEO99" s="672"/>
      <c r="BEP99" s="672"/>
      <c r="BEQ99" s="672"/>
      <c r="BER99" s="672"/>
      <c r="BES99" s="672"/>
      <c r="BET99" s="672"/>
      <c r="BEU99" s="672"/>
      <c r="BEV99" s="672"/>
      <c r="BEW99" s="672"/>
      <c r="BEX99" s="672"/>
      <c r="BEY99" s="672"/>
      <c r="BEZ99" s="672"/>
      <c r="BFA99" s="672"/>
      <c r="BFB99" s="672"/>
      <c r="BFC99" s="672"/>
      <c r="BFD99" s="672"/>
      <c r="BFE99" s="672"/>
      <c r="BFF99" s="672"/>
      <c r="BFG99" s="672"/>
      <c r="BFH99" s="672"/>
      <c r="BFI99" s="672"/>
      <c r="BFJ99" s="672"/>
      <c r="BFK99" s="672"/>
      <c r="BFL99" s="672"/>
      <c r="BFM99" s="672"/>
      <c r="BFN99" s="672"/>
      <c r="BFO99" s="672"/>
      <c r="BFP99" s="672"/>
      <c r="BFQ99" s="672"/>
      <c r="BFR99" s="672"/>
      <c r="BFS99" s="672"/>
      <c r="BFT99" s="672"/>
      <c r="BFU99" s="672"/>
      <c r="BFV99" s="672"/>
      <c r="BFW99" s="672"/>
      <c r="BFX99" s="672"/>
      <c r="BFY99" s="672"/>
      <c r="BFZ99" s="672"/>
      <c r="BGA99" s="672"/>
      <c r="BGB99" s="672"/>
      <c r="BGC99" s="672"/>
      <c r="BGD99" s="672"/>
      <c r="BGE99" s="672"/>
      <c r="BGF99" s="672"/>
      <c r="BGG99" s="672"/>
      <c r="BGH99" s="672"/>
      <c r="BGI99" s="672"/>
      <c r="BGJ99" s="672"/>
      <c r="BGK99" s="672"/>
      <c r="BGL99" s="672"/>
      <c r="BGM99" s="672"/>
      <c r="BGN99" s="672"/>
      <c r="BGO99" s="672"/>
      <c r="BGP99" s="672"/>
      <c r="BGQ99" s="672"/>
      <c r="BGR99" s="672"/>
      <c r="BGS99" s="672"/>
      <c r="BGT99" s="672"/>
      <c r="BGU99" s="672"/>
      <c r="BGV99" s="672"/>
      <c r="BGW99" s="672"/>
      <c r="BGX99" s="672"/>
      <c r="BGY99" s="672"/>
      <c r="BGZ99" s="672"/>
      <c r="BHA99" s="672"/>
      <c r="BHB99" s="672"/>
      <c r="BHC99" s="672"/>
      <c r="BHD99" s="672"/>
      <c r="BHE99" s="672"/>
      <c r="BHF99" s="672"/>
      <c r="BHG99" s="672"/>
      <c r="BHH99" s="672"/>
      <c r="BHI99" s="672"/>
      <c r="BHJ99" s="672"/>
      <c r="BHK99" s="672"/>
      <c r="BHL99" s="672"/>
      <c r="BHM99" s="672"/>
      <c r="BHN99" s="672"/>
      <c r="BHO99" s="672"/>
      <c r="BHP99" s="672"/>
      <c r="BHQ99" s="672"/>
      <c r="BHR99" s="672"/>
      <c r="BHS99" s="672"/>
      <c r="BHT99" s="672"/>
      <c r="BHU99" s="672"/>
      <c r="BHV99" s="672"/>
      <c r="BHW99" s="672"/>
      <c r="BHX99" s="672"/>
      <c r="BHY99" s="672"/>
      <c r="BHZ99" s="672"/>
      <c r="BIA99" s="672"/>
      <c r="BIB99" s="672"/>
      <c r="BIC99" s="672"/>
      <c r="BID99" s="672"/>
      <c r="BIE99" s="672"/>
      <c r="BIF99" s="672"/>
      <c r="BIG99" s="672"/>
      <c r="BIH99" s="672"/>
      <c r="BII99" s="672"/>
      <c r="BIJ99" s="672"/>
      <c r="BIK99" s="672"/>
      <c r="BIL99" s="672"/>
      <c r="BIM99" s="672"/>
      <c r="BIN99" s="672"/>
      <c r="BIO99" s="672"/>
      <c r="BIP99" s="672"/>
      <c r="BIQ99" s="672"/>
      <c r="BIR99" s="672"/>
      <c r="BIS99" s="672"/>
      <c r="BIT99" s="672"/>
      <c r="BIU99" s="672"/>
      <c r="BIV99" s="672"/>
      <c r="BIW99" s="672"/>
      <c r="BIX99" s="672"/>
      <c r="BIY99" s="672"/>
      <c r="BIZ99" s="672"/>
      <c r="BJA99" s="672"/>
      <c r="BJB99" s="672"/>
      <c r="BJC99" s="672"/>
      <c r="BJD99" s="672"/>
      <c r="BJE99" s="672"/>
      <c r="BJF99" s="672"/>
      <c r="BJG99" s="672"/>
      <c r="BJH99" s="672"/>
      <c r="BJI99" s="672"/>
      <c r="BJJ99" s="672"/>
      <c r="BJK99" s="672"/>
      <c r="BJL99" s="672"/>
      <c r="BJM99" s="672"/>
      <c r="BJN99" s="672"/>
      <c r="BJO99" s="672"/>
      <c r="BJP99" s="672"/>
      <c r="BJQ99" s="672"/>
      <c r="BJR99" s="672"/>
      <c r="BJS99" s="672"/>
      <c r="BJT99" s="672"/>
      <c r="BJU99" s="672"/>
      <c r="BJV99" s="672"/>
      <c r="BJW99" s="672"/>
      <c r="BJX99" s="672"/>
      <c r="BJY99" s="672"/>
      <c r="BJZ99" s="672"/>
      <c r="BKA99" s="672"/>
      <c r="BKB99" s="672"/>
      <c r="BKC99" s="672"/>
      <c r="BKD99" s="672"/>
      <c r="BKE99" s="672"/>
      <c r="BKF99" s="672"/>
      <c r="BKG99" s="672"/>
      <c r="BKH99" s="672"/>
      <c r="BKI99" s="672"/>
      <c r="BKJ99" s="672"/>
      <c r="BKK99" s="672"/>
      <c r="BKL99" s="672"/>
      <c r="BKM99" s="672"/>
      <c r="BKN99" s="672"/>
      <c r="BKO99" s="672"/>
      <c r="BKP99" s="672"/>
      <c r="BKQ99" s="672"/>
      <c r="BKR99" s="672"/>
      <c r="BKS99" s="672"/>
      <c r="BKT99" s="672"/>
      <c r="BKU99" s="672"/>
      <c r="BKV99" s="672"/>
      <c r="BKW99" s="672"/>
      <c r="BKX99" s="672"/>
      <c r="BKY99" s="672"/>
      <c r="BKZ99" s="672"/>
      <c r="BLA99" s="672"/>
      <c r="BLB99" s="672"/>
      <c r="BLC99" s="672"/>
      <c r="BLD99" s="672"/>
      <c r="BLE99" s="672"/>
      <c r="BLF99" s="672"/>
      <c r="BLG99" s="672"/>
      <c r="BLH99" s="672"/>
      <c r="BLI99" s="672"/>
      <c r="BLJ99" s="672"/>
      <c r="BLK99" s="672"/>
      <c r="BLL99" s="672"/>
      <c r="BLM99" s="672"/>
      <c r="BLN99" s="672"/>
      <c r="BLO99" s="672"/>
      <c r="BLP99" s="672"/>
      <c r="BLQ99" s="672"/>
      <c r="BLR99" s="672"/>
      <c r="BLS99" s="672"/>
      <c r="BLT99" s="672"/>
      <c r="BLU99" s="672"/>
      <c r="BLV99" s="672"/>
      <c r="BLW99" s="672"/>
      <c r="BLX99" s="672"/>
      <c r="BLY99" s="672"/>
      <c r="BLZ99" s="672"/>
      <c r="BMA99" s="672"/>
      <c r="BMB99" s="672"/>
      <c r="BMC99" s="672"/>
      <c r="BMD99" s="672"/>
      <c r="BME99" s="672"/>
      <c r="BMF99" s="672"/>
      <c r="BMG99" s="672"/>
      <c r="BMH99" s="672"/>
      <c r="BMI99" s="672"/>
      <c r="BMJ99" s="672"/>
      <c r="BMK99" s="672"/>
      <c r="BML99" s="672"/>
      <c r="BMM99" s="672"/>
      <c r="BMN99" s="672"/>
      <c r="BMO99" s="672"/>
      <c r="BMP99" s="672"/>
      <c r="BMQ99" s="672"/>
      <c r="BMR99" s="672"/>
      <c r="BMS99" s="672"/>
      <c r="BMT99" s="672"/>
      <c r="BMU99" s="672"/>
      <c r="BMV99" s="672"/>
      <c r="BMW99" s="672"/>
      <c r="BMX99" s="672"/>
      <c r="BMY99" s="672"/>
      <c r="BMZ99" s="672"/>
      <c r="BNA99" s="672"/>
      <c r="BNB99" s="672"/>
      <c r="BNC99" s="672"/>
      <c r="BND99" s="672"/>
      <c r="BNE99" s="672"/>
      <c r="BNF99" s="672"/>
      <c r="BNG99" s="672"/>
      <c r="BNH99" s="672"/>
      <c r="BNI99" s="672"/>
      <c r="BNJ99" s="672"/>
      <c r="BNK99" s="672"/>
      <c r="BNL99" s="672"/>
      <c r="BNM99" s="672"/>
      <c r="BNN99" s="672"/>
      <c r="BNO99" s="672"/>
      <c r="BNP99" s="672"/>
      <c r="BNQ99" s="672"/>
      <c r="BNR99" s="672"/>
      <c r="BNS99" s="672"/>
      <c r="BNT99" s="672"/>
      <c r="BNU99" s="672"/>
      <c r="BNV99" s="672"/>
      <c r="BNW99" s="672"/>
      <c r="BNX99" s="672"/>
      <c r="BNY99" s="672"/>
      <c r="BNZ99" s="672"/>
      <c r="BOA99" s="672"/>
      <c r="BOB99" s="672"/>
      <c r="BOC99" s="672"/>
      <c r="BOD99" s="672"/>
      <c r="BOE99" s="672"/>
      <c r="BOF99" s="672"/>
      <c r="BOG99" s="672"/>
      <c r="BOH99" s="672"/>
      <c r="BOI99" s="672"/>
      <c r="BOJ99" s="672"/>
      <c r="BOK99" s="672"/>
      <c r="BOL99" s="672"/>
      <c r="BOM99" s="672"/>
      <c r="BON99" s="672"/>
      <c r="BOO99" s="672"/>
      <c r="BOP99" s="672"/>
      <c r="BOQ99" s="672"/>
      <c r="BOR99" s="672"/>
      <c r="BOS99" s="672"/>
      <c r="BOT99" s="672"/>
      <c r="BOU99" s="672"/>
      <c r="BOV99" s="672"/>
      <c r="BOW99" s="672"/>
      <c r="BOX99" s="672"/>
      <c r="BOY99" s="672"/>
      <c r="BOZ99" s="672"/>
      <c r="BPA99" s="672"/>
      <c r="BPB99" s="672"/>
      <c r="BPC99" s="672"/>
      <c r="BPD99" s="672"/>
      <c r="BPE99" s="672"/>
      <c r="BPF99" s="672"/>
      <c r="BPG99" s="672"/>
      <c r="BPH99" s="672"/>
      <c r="BPI99" s="672"/>
      <c r="BPJ99" s="672"/>
      <c r="BPK99" s="672"/>
      <c r="BPL99" s="672"/>
      <c r="BPM99" s="672"/>
      <c r="BPN99" s="672"/>
      <c r="BPO99" s="672"/>
      <c r="BPP99" s="672"/>
      <c r="BPQ99" s="672"/>
      <c r="BPR99" s="672"/>
      <c r="BPS99" s="672"/>
      <c r="BPT99" s="672"/>
      <c r="BPU99" s="672"/>
      <c r="BPV99" s="672"/>
      <c r="BPW99" s="672"/>
      <c r="BPX99" s="672"/>
      <c r="BPY99" s="672"/>
      <c r="BPZ99" s="672"/>
      <c r="BQA99" s="672"/>
      <c r="BQB99" s="672"/>
      <c r="BQC99" s="672"/>
      <c r="BQD99" s="672"/>
      <c r="BQE99" s="672"/>
      <c r="BQF99" s="672"/>
      <c r="BQG99" s="672"/>
      <c r="BQH99" s="672"/>
      <c r="BQI99" s="672"/>
      <c r="BQJ99" s="672"/>
      <c r="BQK99" s="672"/>
      <c r="BQL99" s="672"/>
      <c r="BQM99" s="672"/>
      <c r="BQN99" s="672"/>
      <c r="BQO99" s="672"/>
      <c r="BQP99" s="672"/>
      <c r="BQQ99" s="672"/>
      <c r="BQR99" s="672"/>
      <c r="BQS99" s="672"/>
      <c r="BQT99" s="672"/>
      <c r="BQU99" s="672"/>
      <c r="BQV99" s="672"/>
      <c r="BQW99" s="672"/>
      <c r="BQX99" s="672"/>
      <c r="BQY99" s="672"/>
      <c r="BQZ99" s="672"/>
      <c r="BRA99" s="672"/>
      <c r="BRB99" s="672"/>
      <c r="BRC99" s="672"/>
      <c r="BRD99" s="672"/>
      <c r="BRE99" s="672"/>
      <c r="BRF99" s="672"/>
      <c r="BRG99" s="672"/>
      <c r="BRH99" s="672"/>
      <c r="BRI99" s="672"/>
      <c r="BRJ99" s="672"/>
      <c r="BRK99" s="672"/>
      <c r="BRL99" s="672"/>
      <c r="BRM99" s="672"/>
      <c r="BRN99" s="672"/>
      <c r="BRO99" s="672"/>
      <c r="BRP99" s="672"/>
      <c r="BRQ99" s="672"/>
      <c r="BRR99" s="672"/>
      <c r="BRS99" s="672"/>
      <c r="BRT99" s="672"/>
      <c r="BRU99" s="672"/>
      <c r="BRV99" s="672"/>
      <c r="BRW99" s="672"/>
      <c r="BRX99" s="672"/>
      <c r="BRY99" s="672"/>
      <c r="BRZ99" s="672"/>
      <c r="BSA99" s="672"/>
      <c r="BSB99" s="672"/>
      <c r="BSC99" s="672"/>
      <c r="BSD99" s="672"/>
      <c r="BSE99" s="672"/>
      <c r="BSF99" s="672"/>
      <c r="BSG99" s="672"/>
      <c r="BSH99" s="672"/>
      <c r="BSI99" s="672"/>
      <c r="BSJ99" s="672"/>
      <c r="BSK99" s="672"/>
      <c r="BSL99" s="672"/>
      <c r="BSM99" s="672"/>
      <c r="BSN99" s="672"/>
      <c r="BSO99" s="672"/>
      <c r="BSP99" s="672"/>
      <c r="BSQ99" s="672"/>
      <c r="BSR99" s="672"/>
      <c r="BSS99" s="672"/>
      <c r="BST99" s="672"/>
      <c r="BSU99" s="672"/>
      <c r="BSV99" s="672"/>
      <c r="BSW99" s="672"/>
      <c r="BSX99" s="672"/>
      <c r="BSY99" s="672"/>
      <c r="BSZ99" s="672"/>
      <c r="BTA99" s="672"/>
      <c r="BTB99" s="672"/>
      <c r="BTC99" s="672"/>
      <c r="BTD99" s="672"/>
      <c r="BTE99" s="672"/>
      <c r="BTF99" s="672"/>
      <c r="BTG99" s="672"/>
      <c r="BTH99" s="672"/>
      <c r="BTI99" s="672"/>
      <c r="BTJ99" s="672"/>
      <c r="BTK99" s="672"/>
      <c r="BTL99" s="672"/>
      <c r="BTM99" s="672"/>
      <c r="BTN99" s="672"/>
      <c r="BTO99" s="672"/>
      <c r="BTP99" s="672"/>
      <c r="BTQ99" s="672"/>
      <c r="BTR99" s="672"/>
      <c r="BTS99" s="672"/>
      <c r="BTT99" s="672"/>
      <c r="BTU99" s="672"/>
      <c r="BTV99" s="672"/>
      <c r="BTW99" s="672"/>
      <c r="BTX99" s="672"/>
      <c r="BTY99" s="672"/>
      <c r="BTZ99" s="672"/>
      <c r="BUA99" s="672"/>
      <c r="BUB99" s="672"/>
      <c r="BUC99" s="672"/>
      <c r="BUD99" s="672"/>
      <c r="BUE99" s="672"/>
      <c r="BUF99" s="672"/>
      <c r="BUG99" s="672"/>
      <c r="BUH99" s="672"/>
      <c r="BUI99" s="672"/>
      <c r="BUJ99" s="672"/>
      <c r="BUK99" s="672"/>
      <c r="BUL99" s="672"/>
      <c r="BUM99" s="672"/>
      <c r="BUN99" s="672"/>
      <c r="BUO99" s="672"/>
      <c r="BUP99" s="672"/>
      <c r="BUQ99" s="672"/>
      <c r="BUR99" s="672"/>
      <c r="BUS99" s="672"/>
      <c r="BUT99" s="672"/>
      <c r="BUU99" s="672"/>
      <c r="BUV99" s="672"/>
      <c r="BUW99" s="672"/>
      <c r="BUX99" s="672"/>
      <c r="BUY99" s="672"/>
      <c r="BUZ99" s="672"/>
      <c r="BVA99" s="672"/>
      <c r="BVB99" s="672"/>
      <c r="BVC99" s="672"/>
      <c r="BVD99" s="672"/>
      <c r="BVE99" s="672"/>
      <c r="BVF99" s="672"/>
      <c r="BVG99" s="672"/>
      <c r="BVH99" s="672"/>
      <c r="BVI99" s="672"/>
      <c r="BVJ99" s="672"/>
      <c r="BVK99" s="672"/>
      <c r="BVL99" s="672"/>
      <c r="BVM99" s="672"/>
      <c r="BVN99" s="672"/>
      <c r="BVO99" s="672"/>
      <c r="BVP99" s="672"/>
      <c r="BVQ99" s="672"/>
      <c r="BVR99" s="672"/>
      <c r="BVS99" s="672"/>
      <c r="BVT99" s="672"/>
      <c r="BVU99" s="672"/>
      <c r="BVV99" s="672"/>
      <c r="BVW99" s="672"/>
      <c r="BVX99" s="672"/>
      <c r="BVY99" s="672"/>
      <c r="BVZ99" s="672"/>
      <c r="BWA99" s="672"/>
      <c r="BWB99" s="672"/>
      <c r="BWC99" s="672"/>
      <c r="BWD99" s="672"/>
      <c r="BWE99" s="672"/>
      <c r="BWF99" s="672"/>
      <c r="BWG99" s="672"/>
      <c r="BWH99" s="672"/>
      <c r="BWI99" s="672"/>
      <c r="BWJ99" s="672"/>
      <c r="BWK99" s="672"/>
      <c r="BWL99" s="672"/>
      <c r="BWM99" s="672"/>
      <c r="BWN99" s="672"/>
      <c r="BWO99" s="672"/>
      <c r="BWP99" s="672"/>
      <c r="BWQ99" s="672"/>
      <c r="BWR99" s="672"/>
      <c r="BWS99" s="672"/>
      <c r="BWT99" s="672"/>
      <c r="BWU99" s="672"/>
      <c r="BWV99" s="672"/>
      <c r="BWW99" s="672"/>
      <c r="BWX99" s="672"/>
      <c r="BWY99" s="672"/>
      <c r="BWZ99" s="672"/>
      <c r="BXA99" s="672"/>
      <c r="BXB99" s="672"/>
      <c r="BXC99" s="672"/>
      <c r="BXD99" s="672"/>
      <c r="BXE99" s="672"/>
      <c r="BXF99" s="672"/>
      <c r="BXG99" s="672"/>
      <c r="BXH99" s="672"/>
      <c r="BXI99" s="672"/>
      <c r="BXJ99" s="672"/>
      <c r="BXK99" s="672"/>
      <c r="BXL99" s="672"/>
      <c r="BXM99" s="672"/>
      <c r="BXN99" s="672"/>
      <c r="BXO99" s="672"/>
      <c r="BXP99" s="672"/>
      <c r="BXQ99" s="672"/>
      <c r="BXR99" s="672"/>
      <c r="BXS99" s="672"/>
      <c r="BXT99" s="672"/>
      <c r="BXU99" s="672"/>
      <c r="BXV99" s="672"/>
      <c r="BXW99" s="672"/>
      <c r="BXX99" s="672"/>
      <c r="BXY99" s="672"/>
      <c r="BXZ99" s="672"/>
      <c r="BYA99" s="672"/>
      <c r="BYB99" s="672"/>
      <c r="BYC99" s="672"/>
      <c r="BYD99" s="672"/>
      <c r="BYE99" s="672"/>
      <c r="BYF99" s="672"/>
      <c r="BYG99" s="672"/>
      <c r="BYH99" s="672"/>
      <c r="BYI99" s="672"/>
      <c r="BYJ99" s="672"/>
      <c r="BYK99" s="672"/>
      <c r="BYL99" s="672"/>
      <c r="BYM99" s="672"/>
      <c r="BYN99" s="672"/>
      <c r="BYO99" s="672"/>
      <c r="BYP99" s="672"/>
      <c r="BYQ99" s="672"/>
      <c r="BYR99" s="672"/>
      <c r="BYS99" s="672"/>
      <c r="BYT99" s="672"/>
      <c r="BYU99" s="672"/>
      <c r="BYV99" s="672"/>
      <c r="BYW99" s="672"/>
      <c r="BYX99" s="672"/>
      <c r="BYY99" s="672"/>
      <c r="BYZ99" s="672"/>
      <c r="BZA99" s="672"/>
      <c r="BZB99" s="672"/>
      <c r="BZC99" s="672"/>
      <c r="BZD99" s="672"/>
      <c r="BZE99" s="672"/>
      <c r="BZF99" s="672"/>
      <c r="BZG99" s="672"/>
      <c r="BZH99" s="672"/>
      <c r="BZI99" s="672"/>
      <c r="BZJ99" s="672"/>
      <c r="BZK99" s="672"/>
      <c r="BZL99" s="672"/>
      <c r="BZM99" s="672"/>
      <c r="BZN99" s="672"/>
      <c r="BZO99" s="672"/>
      <c r="BZP99" s="672"/>
      <c r="BZQ99" s="672"/>
      <c r="BZR99" s="672"/>
      <c r="BZS99" s="672"/>
      <c r="BZT99" s="672"/>
      <c r="BZU99" s="672"/>
      <c r="BZV99" s="672"/>
      <c r="BZW99" s="672"/>
      <c r="BZX99" s="672"/>
      <c r="BZY99" s="672"/>
      <c r="BZZ99" s="672"/>
      <c r="CAA99" s="672"/>
      <c r="CAB99" s="672"/>
      <c r="CAC99" s="672"/>
      <c r="CAD99" s="672"/>
      <c r="CAE99" s="672"/>
      <c r="CAF99" s="672"/>
      <c r="CAG99" s="672"/>
      <c r="CAH99" s="672"/>
      <c r="CAI99" s="672"/>
      <c r="CAJ99" s="672"/>
      <c r="CAK99" s="672"/>
      <c r="CAL99" s="672"/>
      <c r="CAM99" s="672"/>
      <c r="CAN99" s="672"/>
      <c r="CAO99" s="672"/>
      <c r="CAP99" s="672"/>
      <c r="CAQ99" s="672"/>
      <c r="CAR99" s="672"/>
      <c r="CAS99" s="672"/>
      <c r="CAT99" s="672"/>
      <c r="CAU99" s="672"/>
      <c r="CAV99" s="672"/>
      <c r="CAW99" s="672"/>
      <c r="CAX99" s="672"/>
      <c r="CAY99" s="672"/>
      <c r="CAZ99" s="672"/>
      <c r="CBA99" s="672"/>
      <c r="CBB99" s="672"/>
      <c r="CBC99" s="672"/>
      <c r="CBD99" s="672"/>
      <c r="CBE99" s="672"/>
      <c r="CBF99" s="672"/>
      <c r="CBG99" s="672"/>
      <c r="CBH99" s="672"/>
      <c r="CBI99" s="672"/>
      <c r="CBJ99" s="672"/>
      <c r="CBK99" s="672"/>
      <c r="CBL99" s="672"/>
      <c r="CBM99" s="672"/>
      <c r="CBN99" s="672"/>
      <c r="CBO99" s="672"/>
      <c r="CBP99" s="672"/>
      <c r="CBQ99" s="672"/>
      <c r="CBR99" s="672"/>
      <c r="CBS99" s="672"/>
      <c r="CBT99" s="672"/>
      <c r="CBU99" s="672"/>
      <c r="CBV99" s="672"/>
      <c r="CBW99" s="672"/>
      <c r="CBX99" s="672"/>
      <c r="CBY99" s="672"/>
      <c r="CBZ99" s="672"/>
      <c r="CCA99" s="672"/>
      <c r="CCB99" s="672"/>
      <c r="CCC99" s="672"/>
      <c r="CCD99" s="672"/>
      <c r="CCE99" s="672"/>
      <c r="CCF99" s="672"/>
      <c r="CCG99" s="672"/>
      <c r="CCH99" s="672"/>
      <c r="CCI99" s="672"/>
      <c r="CCJ99" s="672"/>
      <c r="CCK99" s="672"/>
      <c r="CCL99" s="672"/>
      <c r="CCM99" s="672"/>
      <c r="CCN99" s="672"/>
      <c r="CCO99" s="672"/>
      <c r="CCP99" s="672"/>
      <c r="CCQ99" s="672"/>
      <c r="CCR99" s="672"/>
      <c r="CCS99" s="672"/>
      <c r="CCT99" s="672"/>
      <c r="CCU99" s="672"/>
      <c r="CCV99" s="672"/>
      <c r="CCW99" s="672"/>
      <c r="CCX99" s="672"/>
      <c r="CCY99" s="672"/>
      <c r="CCZ99" s="672"/>
      <c r="CDA99" s="672"/>
      <c r="CDB99" s="672"/>
      <c r="CDC99" s="672"/>
      <c r="CDD99" s="672"/>
      <c r="CDE99" s="672"/>
      <c r="CDF99" s="672"/>
      <c r="CDG99" s="672"/>
      <c r="CDH99" s="672"/>
      <c r="CDI99" s="672"/>
      <c r="CDJ99" s="672"/>
      <c r="CDK99" s="672"/>
      <c r="CDL99" s="672"/>
      <c r="CDM99" s="672"/>
      <c r="CDN99" s="672"/>
      <c r="CDO99" s="672"/>
      <c r="CDP99" s="672"/>
      <c r="CDQ99" s="672"/>
      <c r="CDR99" s="672"/>
      <c r="CDS99" s="672"/>
      <c r="CDT99" s="672"/>
      <c r="CDU99" s="672"/>
      <c r="CDV99" s="672"/>
      <c r="CDW99" s="672"/>
      <c r="CDX99" s="672"/>
      <c r="CDY99" s="672"/>
      <c r="CDZ99" s="672"/>
      <c r="CEA99" s="672"/>
      <c r="CEB99" s="672"/>
      <c r="CEC99" s="672"/>
      <c r="CED99" s="672"/>
      <c r="CEE99" s="672"/>
      <c r="CEF99" s="672"/>
      <c r="CEG99" s="672"/>
      <c r="CEH99" s="672"/>
      <c r="CEI99" s="672"/>
      <c r="CEJ99" s="672"/>
      <c r="CEK99" s="672"/>
      <c r="CEL99" s="672"/>
      <c r="CEM99" s="672"/>
      <c r="CEN99" s="672"/>
      <c r="CEO99" s="672"/>
      <c r="CEP99" s="672"/>
      <c r="CEQ99" s="672"/>
      <c r="CER99" s="672"/>
      <c r="CES99" s="672"/>
      <c r="CET99" s="672"/>
      <c r="CEU99" s="672"/>
      <c r="CEV99" s="672"/>
      <c r="CEW99" s="672"/>
      <c r="CEX99" s="672"/>
      <c r="CEY99" s="672"/>
      <c r="CEZ99" s="672"/>
      <c r="CFA99" s="672"/>
      <c r="CFB99" s="672"/>
      <c r="CFC99" s="672"/>
      <c r="CFD99" s="672"/>
      <c r="CFE99" s="672"/>
      <c r="CFF99" s="672"/>
      <c r="CFG99" s="672"/>
      <c r="CFH99" s="672"/>
      <c r="CFI99" s="672"/>
      <c r="CFJ99" s="672"/>
      <c r="CFK99" s="672"/>
      <c r="CFL99" s="672"/>
      <c r="CFM99" s="672"/>
      <c r="CFN99" s="672"/>
      <c r="CFO99" s="672"/>
      <c r="CFP99" s="672"/>
      <c r="CFQ99" s="672"/>
      <c r="CFR99" s="672"/>
      <c r="CFS99" s="672"/>
      <c r="CFT99" s="672"/>
      <c r="CFU99" s="672"/>
      <c r="CFV99" s="672"/>
      <c r="CFW99" s="672"/>
      <c r="CFX99" s="672"/>
      <c r="CFY99" s="672"/>
      <c r="CFZ99" s="672"/>
      <c r="CGA99" s="672"/>
      <c r="CGB99" s="672"/>
      <c r="CGC99" s="672"/>
      <c r="CGD99" s="672"/>
      <c r="CGE99" s="672"/>
      <c r="CGF99" s="672"/>
      <c r="CGG99" s="672"/>
      <c r="CGH99" s="672"/>
      <c r="CGI99" s="672"/>
      <c r="CGJ99" s="672"/>
      <c r="CGK99" s="672"/>
      <c r="CGL99" s="672"/>
      <c r="CGM99" s="672"/>
      <c r="CGN99" s="672"/>
      <c r="CGO99" s="672"/>
      <c r="CGP99" s="672"/>
      <c r="CGQ99" s="672"/>
      <c r="CGR99" s="672"/>
      <c r="CGS99" s="672"/>
      <c r="CGT99" s="672"/>
      <c r="CGU99" s="672"/>
      <c r="CGV99" s="672"/>
      <c r="CGW99" s="672"/>
      <c r="CGX99" s="672"/>
      <c r="CGY99" s="672"/>
      <c r="CGZ99" s="672"/>
      <c r="CHA99" s="672"/>
      <c r="CHB99" s="672"/>
      <c r="CHC99" s="672"/>
      <c r="CHD99" s="672"/>
      <c r="CHE99" s="672"/>
      <c r="CHF99" s="672"/>
      <c r="CHG99" s="672"/>
      <c r="CHH99" s="672"/>
      <c r="CHI99" s="672"/>
      <c r="CHJ99" s="672"/>
      <c r="CHK99" s="672"/>
      <c r="CHL99" s="672"/>
      <c r="CHM99" s="672"/>
      <c r="CHN99" s="672"/>
      <c r="CHO99" s="672"/>
      <c r="CHP99" s="672"/>
      <c r="CHQ99" s="672"/>
      <c r="CHR99" s="672"/>
      <c r="CHS99" s="672"/>
      <c r="CHT99" s="672"/>
      <c r="CHU99" s="672"/>
      <c r="CHV99" s="672"/>
      <c r="CHW99" s="672"/>
      <c r="CHX99" s="672"/>
      <c r="CHY99" s="672"/>
      <c r="CHZ99" s="672"/>
      <c r="CIA99" s="672"/>
      <c r="CIB99" s="672"/>
      <c r="CIC99" s="672"/>
      <c r="CID99" s="672"/>
      <c r="CIE99" s="672"/>
      <c r="CIF99" s="672"/>
      <c r="CIG99" s="672"/>
      <c r="CIH99" s="672"/>
      <c r="CII99" s="672"/>
      <c r="CIJ99" s="672"/>
      <c r="CIK99" s="672"/>
      <c r="CIL99" s="672"/>
      <c r="CIM99" s="672"/>
      <c r="CIN99" s="672"/>
      <c r="CIO99" s="672"/>
      <c r="CIP99" s="672"/>
      <c r="CIQ99" s="672"/>
      <c r="CIR99" s="672"/>
      <c r="CIS99" s="672"/>
      <c r="CIT99" s="672"/>
      <c r="CIU99" s="672"/>
      <c r="CIV99" s="672"/>
      <c r="CIW99" s="672"/>
      <c r="CIX99" s="672"/>
      <c r="CIY99" s="672"/>
      <c r="CIZ99" s="672"/>
      <c r="CJA99" s="672"/>
      <c r="CJB99" s="672"/>
      <c r="CJC99" s="672"/>
      <c r="CJD99" s="672"/>
      <c r="CJE99" s="672"/>
      <c r="CJF99" s="672"/>
      <c r="CJG99" s="672"/>
      <c r="CJH99" s="672"/>
      <c r="CJI99" s="672"/>
      <c r="CJJ99" s="672"/>
      <c r="CJK99" s="672"/>
      <c r="CJL99" s="672"/>
      <c r="CJM99" s="672"/>
      <c r="CJN99" s="672"/>
      <c r="CJO99" s="672"/>
      <c r="CJP99" s="672"/>
      <c r="CJQ99" s="672"/>
      <c r="CJR99" s="672"/>
      <c r="CJS99" s="672"/>
      <c r="CJT99" s="672"/>
      <c r="CJU99" s="672"/>
      <c r="CJV99" s="672"/>
      <c r="CJW99" s="672"/>
      <c r="CJX99" s="672"/>
      <c r="CJY99" s="672"/>
      <c r="CJZ99" s="672"/>
      <c r="CKA99" s="672"/>
      <c r="CKB99" s="672"/>
      <c r="CKC99" s="672"/>
      <c r="CKD99" s="672"/>
      <c r="CKE99" s="672"/>
      <c r="CKF99" s="672"/>
      <c r="CKG99" s="672"/>
      <c r="CKH99" s="672"/>
      <c r="CKI99" s="672"/>
      <c r="CKJ99" s="672"/>
      <c r="CKK99" s="672"/>
      <c r="CKL99" s="672"/>
      <c r="CKM99" s="672"/>
      <c r="CKN99" s="672"/>
      <c r="CKO99" s="672"/>
      <c r="CKP99" s="672"/>
      <c r="CKQ99" s="672"/>
      <c r="CKR99" s="672"/>
      <c r="CKS99" s="672"/>
      <c r="CKT99" s="672"/>
      <c r="CKU99" s="672"/>
      <c r="CKV99" s="672"/>
      <c r="CKW99" s="672"/>
      <c r="CKX99" s="672"/>
      <c r="CKY99" s="672"/>
      <c r="CKZ99" s="672"/>
      <c r="CLA99" s="672"/>
      <c r="CLB99" s="672"/>
      <c r="CLC99" s="672"/>
      <c r="CLD99" s="672"/>
      <c r="CLE99" s="672"/>
      <c r="CLF99" s="672"/>
      <c r="CLG99" s="672"/>
      <c r="CLH99" s="672"/>
      <c r="CLI99" s="672"/>
      <c r="CLJ99" s="672"/>
      <c r="CLK99" s="672"/>
      <c r="CLL99" s="672"/>
      <c r="CLM99" s="672"/>
      <c r="CLN99" s="672"/>
      <c r="CLO99" s="672"/>
      <c r="CLP99" s="672"/>
      <c r="CLQ99" s="672"/>
      <c r="CLR99" s="672"/>
      <c r="CLS99" s="672"/>
      <c r="CLT99" s="672"/>
      <c r="CLU99" s="672"/>
      <c r="CLV99" s="672"/>
      <c r="CLW99" s="672"/>
      <c r="CLX99" s="672"/>
      <c r="CLY99" s="672"/>
      <c r="CLZ99" s="672"/>
      <c r="CMA99" s="672"/>
      <c r="CMB99" s="672"/>
      <c r="CMC99" s="672"/>
      <c r="CMD99" s="672"/>
      <c r="CME99" s="672"/>
      <c r="CMF99" s="672"/>
      <c r="CMG99" s="672"/>
      <c r="CMH99" s="672"/>
      <c r="CMI99" s="672"/>
      <c r="CMJ99" s="672"/>
      <c r="CMK99" s="672"/>
      <c r="CML99" s="672"/>
      <c r="CMM99" s="672"/>
      <c r="CMN99" s="672"/>
      <c r="CMO99" s="672"/>
      <c r="CMP99" s="672"/>
      <c r="CMQ99" s="672"/>
      <c r="CMR99" s="672"/>
      <c r="CMS99" s="672"/>
      <c r="CMT99" s="672"/>
      <c r="CMU99" s="672"/>
      <c r="CMV99" s="672"/>
      <c r="CMW99" s="672"/>
      <c r="CMX99" s="672"/>
      <c r="CMY99" s="672"/>
      <c r="CMZ99" s="672"/>
      <c r="CNA99" s="672"/>
      <c r="CNB99" s="672"/>
      <c r="CNC99" s="672"/>
      <c r="CND99" s="672"/>
      <c r="CNE99" s="672"/>
      <c r="CNF99" s="672"/>
      <c r="CNG99" s="672"/>
      <c r="CNH99" s="672"/>
      <c r="CNI99" s="672"/>
      <c r="CNJ99" s="672"/>
      <c r="CNK99" s="672"/>
      <c r="CNL99" s="672"/>
      <c r="CNM99" s="672"/>
      <c r="CNN99" s="672"/>
      <c r="CNO99" s="672"/>
      <c r="CNP99" s="672"/>
      <c r="CNQ99" s="672"/>
      <c r="CNR99" s="672"/>
      <c r="CNS99" s="672"/>
      <c r="CNT99" s="672"/>
      <c r="CNU99" s="672"/>
      <c r="CNV99" s="672"/>
      <c r="CNW99" s="672"/>
      <c r="CNX99" s="672"/>
    </row>
    <row r="100" spans="1:2416" s="677" customFormat="1" ht="54" customHeight="1" outlineLevel="1" thickTop="1" thickBot="1" x14ac:dyDescent="0.3">
      <c r="A100" s="386"/>
      <c r="B100" s="678" t="s">
        <v>1131</v>
      </c>
      <c r="C100" s="622" t="s">
        <v>421</v>
      </c>
      <c r="D100" s="936" t="s">
        <v>1145</v>
      </c>
      <c r="E100" s="936"/>
      <c r="F100" s="936"/>
      <c r="G100" s="936"/>
      <c r="H100" s="936"/>
      <c r="I100" s="936"/>
      <c r="J100" s="936"/>
      <c r="K100" s="936"/>
      <c r="L100" s="936"/>
      <c r="M100" s="936"/>
      <c r="N100" s="649"/>
      <c r="O100" s="650"/>
      <c r="P100" s="650"/>
      <c r="Q100" s="650"/>
      <c r="R100" s="650"/>
      <c r="S100" s="658"/>
      <c r="T100" s="651"/>
      <c r="U100" s="660"/>
      <c r="V100" s="661"/>
      <c r="W100" s="676"/>
      <c r="X100" s="386"/>
      <c r="Y100" s="386"/>
      <c r="Z100" s="386"/>
      <c r="AA100" s="386"/>
      <c r="AB100" s="386"/>
      <c r="AC100" s="386"/>
      <c r="AD100" s="386"/>
      <c r="AE100" s="386"/>
      <c r="AF100" s="386"/>
      <c r="AG100" s="386"/>
      <c r="AH100" s="386"/>
      <c r="AI100" s="386"/>
      <c r="AJ100" s="386"/>
      <c r="AK100" s="386"/>
      <c r="AL100" s="386"/>
      <c r="AM100" s="386"/>
      <c r="AN100" s="386"/>
      <c r="AO100" s="386"/>
      <c r="AP100" s="386"/>
      <c r="AQ100" s="386"/>
      <c r="AR100" s="386"/>
    </row>
    <row r="101" spans="1:2416" s="677" customFormat="1" ht="46.5" customHeight="1" outlineLevel="1" thickTop="1" thickBot="1" x14ac:dyDescent="0.3">
      <c r="A101" s="386"/>
      <c r="B101" s="678" t="s">
        <v>972</v>
      </c>
      <c r="C101" s="622" t="s">
        <v>1035</v>
      </c>
      <c r="D101" s="883" t="s">
        <v>1185</v>
      </c>
      <c r="E101" s="884"/>
      <c r="F101" s="884"/>
      <c r="G101" s="885"/>
      <c r="H101" s="885"/>
      <c r="I101" s="884"/>
      <c r="J101" s="646" t="s">
        <v>1243</v>
      </c>
      <c r="K101" s="958" t="s">
        <v>1006</v>
      </c>
      <c r="L101" s="959"/>
      <c r="M101" s="627" t="s">
        <v>1186</v>
      </c>
      <c r="N101" s="649">
        <v>84</v>
      </c>
      <c r="O101" s="650">
        <v>85</v>
      </c>
      <c r="P101" s="650">
        <v>86</v>
      </c>
      <c r="Q101" s="650">
        <v>87</v>
      </c>
      <c r="R101" s="650">
        <v>88</v>
      </c>
      <c r="S101" s="649">
        <v>88</v>
      </c>
      <c r="T101" s="651" t="s">
        <v>1098</v>
      </c>
      <c r="U101" s="660"/>
      <c r="V101" s="661"/>
      <c r="W101" s="676"/>
      <c r="X101" s="386"/>
      <c r="Y101" s="386"/>
      <c r="Z101" s="386"/>
      <c r="AA101" s="386"/>
      <c r="AB101" s="386"/>
      <c r="AC101" s="386"/>
      <c r="AD101" s="386"/>
      <c r="AE101" s="386"/>
      <c r="AF101" s="386"/>
      <c r="AG101" s="386"/>
      <c r="AH101" s="386"/>
      <c r="AI101" s="386"/>
      <c r="AJ101" s="386"/>
      <c r="AK101" s="386"/>
      <c r="AL101" s="386"/>
      <c r="AM101" s="386"/>
      <c r="AN101" s="386"/>
      <c r="AO101" s="386"/>
      <c r="AP101" s="386"/>
      <c r="AQ101" s="386"/>
      <c r="AR101" s="386"/>
    </row>
    <row r="102" spans="1:2416" s="681" customFormat="1" ht="45" customHeight="1" outlineLevel="2" thickTop="1" thickBot="1" x14ac:dyDescent="0.3">
      <c r="A102" s="386"/>
      <c r="B102" s="914" t="s">
        <v>1020</v>
      </c>
      <c r="C102" s="926" t="s">
        <v>766</v>
      </c>
      <c r="D102" s="988" t="s">
        <v>1140</v>
      </c>
      <c r="E102" s="989"/>
      <c r="F102" s="950" t="s">
        <v>1005</v>
      </c>
      <c r="G102" s="891" t="s">
        <v>1266</v>
      </c>
      <c r="H102" s="892"/>
      <c r="I102" s="888" t="s">
        <v>1948</v>
      </c>
      <c r="J102" s="889"/>
      <c r="K102" s="889"/>
      <c r="L102" s="890"/>
      <c r="M102" s="603" t="s">
        <v>465</v>
      </c>
      <c r="N102" s="652">
        <v>100</v>
      </c>
      <c r="O102" s="653">
        <v>100</v>
      </c>
      <c r="P102" s="653">
        <v>100</v>
      </c>
      <c r="Q102" s="653">
        <v>100</v>
      </c>
      <c r="R102" s="653">
        <v>100</v>
      </c>
      <c r="S102" s="652">
        <v>100</v>
      </c>
      <c r="T102" s="750" t="s">
        <v>1098</v>
      </c>
      <c r="U102" s="664"/>
      <c r="V102" s="665"/>
      <c r="W102" s="684"/>
      <c r="X102" s="386"/>
      <c r="Y102" s="386"/>
      <c r="Z102" s="386"/>
      <c r="AA102" s="386"/>
      <c r="AB102" s="386"/>
      <c r="AC102" s="386"/>
      <c r="AD102" s="386"/>
      <c r="AE102" s="386"/>
      <c r="AF102" s="386"/>
      <c r="AG102" s="386"/>
      <c r="AH102" s="386"/>
      <c r="AI102" s="386"/>
      <c r="AJ102" s="386"/>
      <c r="AK102" s="386"/>
      <c r="AL102" s="386"/>
      <c r="AM102" s="685"/>
      <c r="AO102" s="682"/>
      <c r="AP102" s="682"/>
      <c r="AQ102" s="682"/>
      <c r="AR102" s="682"/>
      <c r="AS102" s="682"/>
    </row>
    <row r="103" spans="1:2416" s="681" customFormat="1" ht="54" customHeight="1" outlineLevel="2" thickTop="1" thickBot="1" x14ac:dyDescent="0.3">
      <c r="A103" s="386"/>
      <c r="B103" s="915"/>
      <c r="C103" s="927"/>
      <c r="D103" s="895"/>
      <c r="E103" s="896"/>
      <c r="F103" s="940"/>
      <c r="G103" s="886" t="s">
        <v>1267</v>
      </c>
      <c r="H103" s="887"/>
      <c r="I103" s="888" t="s">
        <v>1914</v>
      </c>
      <c r="J103" s="889"/>
      <c r="K103" s="889"/>
      <c r="L103" s="890"/>
      <c r="M103" s="603" t="s">
        <v>1413</v>
      </c>
      <c r="N103" s="652">
        <v>100</v>
      </c>
      <c r="O103" s="653">
        <v>100</v>
      </c>
      <c r="P103" s="653">
        <v>100</v>
      </c>
      <c r="Q103" s="653">
        <v>100</v>
      </c>
      <c r="R103" s="653">
        <v>100</v>
      </c>
      <c r="S103" s="652">
        <v>100</v>
      </c>
      <c r="T103" s="750" t="s">
        <v>1098</v>
      </c>
      <c r="U103" s="664"/>
      <c r="V103" s="665"/>
      <c r="W103" s="684"/>
      <c r="X103" s="386"/>
      <c r="Y103" s="386"/>
      <c r="Z103" s="386"/>
      <c r="AA103" s="386"/>
      <c r="AB103" s="386"/>
      <c r="AC103" s="386"/>
      <c r="AD103" s="386"/>
      <c r="AE103" s="386"/>
      <c r="AF103" s="386"/>
      <c r="AG103" s="386"/>
      <c r="AH103" s="386"/>
      <c r="AI103" s="386"/>
      <c r="AJ103" s="386"/>
      <c r="AK103" s="386"/>
      <c r="AL103" s="386"/>
      <c r="AM103" s="685"/>
      <c r="AO103" s="682"/>
      <c r="AP103" s="682"/>
      <c r="AQ103" s="682"/>
      <c r="AR103" s="682"/>
      <c r="AS103" s="682"/>
    </row>
    <row r="104" spans="1:2416" s="681" customFormat="1" ht="35.25" customHeight="1" outlineLevel="3" thickTop="1" thickBot="1" x14ac:dyDescent="0.3">
      <c r="A104" s="386"/>
      <c r="B104" s="460" t="s">
        <v>988</v>
      </c>
      <c r="C104" s="637" t="s">
        <v>328</v>
      </c>
      <c r="D104" s="864" t="s">
        <v>1990</v>
      </c>
      <c r="E104" s="865"/>
      <c r="F104" s="865"/>
      <c r="G104" s="865"/>
      <c r="H104" s="865"/>
      <c r="I104" s="865"/>
      <c r="J104" s="865"/>
      <c r="K104" s="865"/>
      <c r="L104" s="866"/>
      <c r="M104" s="602" t="s">
        <v>465</v>
      </c>
      <c r="N104" s="654" t="s">
        <v>128</v>
      </c>
      <c r="O104" s="655">
        <v>100</v>
      </c>
      <c r="P104" s="655">
        <v>100</v>
      </c>
      <c r="Q104" s="655">
        <v>100</v>
      </c>
      <c r="R104" s="655">
        <v>100</v>
      </c>
      <c r="S104" s="656">
        <v>100</v>
      </c>
      <c r="T104" s="657" t="s">
        <v>1098</v>
      </c>
      <c r="U104" s="662"/>
      <c r="V104" s="663"/>
      <c r="W104" s="686"/>
      <c r="X104" s="386"/>
      <c r="Y104" s="386"/>
      <c r="Z104" s="386"/>
      <c r="AA104" s="386"/>
      <c r="AB104" s="386"/>
      <c r="AC104" s="386"/>
      <c r="AD104" s="386"/>
      <c r="AE104" s="386"/>
      <c r="AF104" s="386"/>
      <c r="AG104" s="386"/>
      <c r="AH104" s="386"/>
      <c r="AI104" s="386"/>
      <c r="AJ104" s="682"/>
      <c r="AK104" s="682"/>
      <c r="AL104" s="682"/>
      <c r="AM104" s="683"/>
      <c r="AO104" s="687"/>
      <c r="AP104" s="688"/>
      <c r="AQ104" s="688"/>
      <c r="AR104" s="688"/>
      <c r="AS104" s="688"/>
    </row>
    <row r="105" spans="1:2416" s="681" customFormat="1" ht="35.25" customHeight="1" outlineLevel="3" thickTop="1" thickBot="1" x14ac:dyDescent="0.3">
      <c r="A105" s="386"/>
      <c r="B105" s="460" t="s">
        <v>988</v>
      </c>
      <c r="C105" s="637" t="s">
        <v>330</v>
      </c>
      <c r="D105" s="864" t="s">
        <v>1991</v>
      </c>
      <c r="E105" s="865"/>
      <c r="F105" s="865"/>
      <c r="G105" s="865"/>
      <c r="H105" s="865"/>
      <c r="I105" s="865"/>
      <c r="J105" s="865"/>
      <c r="K105" s="865"/>
      <c r="L105" s="866"/>
      <c r="M105" s="602" t="s">
        <v>465</v>
      </c>
      <c r="N105" s="654" t="s">
        <v>128</v>
      </c>
      <c r="O105" s="655">
        <v>100</v>
      </c>
      <c r="P105" s="655">
        <v>100</v>
      </c>
      <c r="Q105" s="655">
        <v>100</v>
      </c>
      <c r="R105" s="655">
        <v>100</v>
      </c>
      <c r="S105" s="656">
        <v>100</v>
      </c>
      <c r="T105" s="657" t="s">
        <v>1098</v>
      </c>
      <c r="U105" s="662"/>
      <c r="V105" s="663"/>
      <c r="W105" s="686"/>
      <c r="X105" s="386"/>
      <c r="Y105" s="386"/>
      <c r="Z105" s="386"/>
      <c r="AA105" s="386"/>
      <c r="AB105" s="386"/>
      <c r="AC105" s="386"/>
      <c r="AD105" s="386"/>
      <c r="AE105" s="386"/>
      <c r="AF105" s="386"/>
      <c r="AG105" s="386"/>
      <c r="AH105" s="386"/>
      <c r="AI105" s="386"/>
      <c r="AJ105" s="682"/>
      <c r="AK105" s="682"/>
      <c r="AL105" s="682"/>
      <c r="AM105" s="683"/>
      <c r="AO105" s="687"/>
      <c r="AP105" s="688"/>
      <c r="AQ105" s="688"/>
      <c r="AR105" s="688"/>
      <c r="AS105" s="688"/>
    </row>
    <row r="106" spans="1:2416" s="681" customFormat="1" ht="35.25" customHeight="1" outlineLevel="3" thickTop="1" thickBot="1" x14ac:dyDescent="0.3">
      <c r="A106" s="386"/>
      <c r="B106" s="460" t="s">
        <v>988</v>
      </c>
      <c r="C106" s="637" t="s">
        <v>717</v>
      </c>
      <c r="D106" s="864" t="s">
        <v>1231</v>
      </c>
      <c r="E106" s="865"/>
      <c r="F106" s="865"/>
      <c r="G106" s="865"/>
      <c r="H106" s="865"/>
      <c r="I106" s="865"/>
      <c r="J106" s="865"/>
      <c r="K106" s="865"/>
      <c r="L106" s="866"/>
      <c r="M106" s="602" t="s">
        <v>465</v>
      </c>
      <c r="N106" s="654" t="s">
        <v>128</v>
      </c>
      <c r="O106" s="655">
        <v>100</v>
      </c>
      <c r="P106" s="655">
        <v>2</v>
      </c>
      <c r="Q106" s="655">
        <v>2</v>
      </c>
      <c r="R106" s="655">
        <v>2</v>
      </c>
      <c r="S106" s="656">
        <v>6</v>
      </c>
      <c r="T106" s="657" t="s">
        <v>32</v>
      </c>
      <c r="U106" s="662"/>
      <c r="V106" s="663"/>
      <c r="W106" s="686"/>
      <c r="X106" s="386"/>
      <c r="Y106" s="386"/>
      <c r="Z106" s="386"/>
      <c r="AA106" s="386"/>
      <c r="AB106" s="386"/>
      <c r="AC106" s="386"/>
      <c r="AD106" s="386"/>
      <c r="AE106" s="386"/>
      <c r="AF106" s="386"/>
      <c r="AG106" s="386"/>
      <c r="AH106" s="386"/>
      <c r="AI106" s="386"/>
      <c r="AJ106" s="682"/>
      <c r="AK106" s="682"/>
      <c r="AL106" s="682"/>
      <c r="AM106" s="683"/>
      <c r="AO106" s="687"/>
      <c r="AP106" s="688"/>
      <c r="AQ106" s="688"/>
      <c r="AR106" s="688"/>
      <c r="AS106" s="688"/>
    </row>
    <row r="107" spans="1:2416" s="681" customFormat="1" ht="35.25" customHeight="1" outlineLevel="3" thickTop="1" thickBot="1" x14ac:dyDescent="0.3">
      <c r="A107" s="386"/>
      <c r="B107" s="460" t="s">
        <v>988</v>
      </c>
      <c r="C107" s="637" t="s">
        <v>480</v>
      </c>
      <c r="D107" s="864" t="s">
        <v>1232</v>
      </c>
      <c r="E107" s="865"/>
      <c r="F107" s="865"/>
      <c r="G107" s="865"/>
      <c r="H107" s="865"/>
      <c r="I107" s="865"/>
      <c r="J107" s="865"/>
      <c r="K107" s="865"/>
      <c r="L107" s="866"/>
      <c r="M107" s="602" t="s">
        <v>465</v>
      </c>
      <c r="N107" s="654" t="s">
        <v>128</v>
      </c>
      <c r="O107" s="655">
        <v>1</v>
      </c>
      <c r="P107" s="655">
        <v>1</v>
      </c>
      <c r="Q107" s="655">
        <v>1</v>
      </c>
      <c r="R107" s="655">
        <v>1</v>
      </c>
      <c r="S107" s="656">
        <v>4</v>
      </c>
      <c r="T107" s="657" t="s">
        <v>1233</v>
      </c>
      <c r="U107" s="662"/>
      <c r="V107" s="663"/>
      <c r="W107" s="686"/>
      <c r="X107" s="386"/>
      <c r="Y107" s="386"/>
      <c r="Z107" s="386"/>
      <c r="AA107" s="386"/>
      <c r="AB107" s="386"/>
      <c r="AC107" s="386"/>
      <c r="AD107" s="386"/>
      <c r="AE107" s="386"/>
      <c r="AF107" s="386"/>
      <c r="AG107" s="386"/>
      <c r="AH107" s="386"/>
      <c r="AI107" s="386"/>
      <c r="AJ107" s="682"/>
      <c r="AK107" s="682"/>
      <c r="AL107" s="682"/>
      <c r="AM107" s="683"/>
      <c r="AO107" s="687"/>
      <c r="AP107" s="688"/>
      <c r="AQ107" s="688"/>
      <c r="AR107" s="688"/>
      <c r="AS107" s="688"/>
    </row>
    <row r="108" spans="1:2416" s="681" customFormat="1" ht="38.25" customHeight="1" outlineLevel="3" thickTop="1" thickBot="1" x14ac:dyDescent="0.3">
      <c r="A108" s="386"/>
      <c r="B108" s="460" t="s">
        <v>988</v>
      </c>
      <c r="C108" s="637" t="s">
        <v>256</v>
      </c>
      <c r="D108" s="864" t="s">
        <v>1234</v>
      </c>
      <c r="E108" s="865"/>
      <c r="F108" s="865"/>
      <c r="G108" s="865"/>
      <c r="H108" s="865"/>
      <c r="I108" s="865"/>
      <c r="J108" s="865"/>
      <c r="K108" s="865"/>
      <c r="L108" s="866"/>
      <c r="M108" s="602" t="s">
        <v>465</v>
      </c>
      <c r="N108" s="654" t="s">
        <v>128</v>
      </c>
      <c r="O108" s="655">
        <v>1</v>
      </c>
      <c r="P108" s="655">
        <v>1</v>
      </c>
      <c r="Q108" s="655">
        <v>1</v>
      </c>
      <c r="R108" s="655">
        <v>1</v>
      </c>
      <c r="S108" s="656">
        <v>4</v>
      </c>
      <c r="T108" s="657" t="s">
        <v>1233</v>
      </c>
      <c r="U108" s="662"/>
      <c r="V108" s="663"/>
      <c r="W108" s="686"/>
      <c r="X108" s="386"/>
      <c r="Y108" s="386"/>
      <c r="Z108" s="386"/>
      <c r="AA108" s="386"/>
      <c r="AB108" s="386"/>
      <c r="AC108" s="386"/>
      <c r="AD108" s="386"/>
      <c r="AE108" s="386"/>
      <c r="AF108" s="386"/>
      <c r="AG108" s="386"/>
      <c r="AH108" s="386"/>
      <c r="AI108" s="386"/>
      <c r="AJ108" s="682"/>
      <c r="AK108" s="682"/>
      <c r="AL108" s="682"/>
      <c r="AM108" s="683"/>
      <c r="AO108" s="687"/>
      <c r="AP108" s="688"/>
      <c r="AQ108" s="688"/>
      <c r="AR108" s="688"/>
      <c r="AS108" s="688"/>
    </row>
    <row r="109" spans="1:2416" s="681" customFormat="1" ht="51.75" customHeight="1" outlineLevel="3" thickTop="1" thickBot="1" x14ac:dyDescent="0.3">
      <c r="A109" s="386"/>
      <c r="B109" s="460" t="s">
        <v>988</v>
      </c>
      <c r="C109" s="637" t="s">
        <v>668</v>
      </c>
      <c r="D109" s="864" t="s">
        <v>2026</v>
      </c>
      <c r="E109" s="865"/>
      <c r="F109" s="865"/>
      <c r="G109" s="865"/>
      <c r="H109" s="865"/>
      <c r="I109" s="865"/>
      <c r="J109" s="865"/>
      <c r="K109" s="865"/>
      <c r="L109" s="866"/>
      <c r="M109" s="602" t="s">
        <v>465</v>
      </c>
      <c r="N109" s="654" t="s">
        <v>128</v>
      </c>
      <c r="O109" s="655">
        <v>1</v>
      </c>
      <c r="P109" s="655">
        <v>1</v>
      </c>
      <c r="Q109" s="655">
        <v>1</v>
      </c>
      <c r="R109" s="655">
        <v>1</v>
      </c>
      <c r="S109" s="656">
        <v>4</v>
      </c>
      <c r="T109" s="657" t="s">
        <v>1233</v>
      </c>
      <c r="U109" s="662"/>
      <c r="V109" s="663"/>
      <c r="W109" s="686"/>
      <c r="X109" s="386"/>
      <c r="Y109" s="386"/>
      <c r="Z109" s="386"/>
      <c r="AA109" s="386"/>
      <c r="AB109" s="386"/>
      <c r="AC109" s="386"/>
      <c r="AD109" s="386"/>
      <c r="AE109" s="386"/>
      <c r="AF109" s="386"/>
      <c r="AG109" s="386"/>
      <c r="AH109" s="386"/>
      <c r="AI109" s="386"/>
      <c r="AJ109" s="682"/>
      <c r="AK109" s="682"/>
      <c r="AL109" s="682"/>
      <c r="AM109" s="683"/>
      <c r="AO109" s="687"/>
      <c r="AP109" s="688"/>
      <c r="AQ109" s="688"/>
      <c r="AR109" s="688"/>
      <c r="AS109" s="688"/>
    </row>
    <row r="110" spans="1:2416" s="681" customFormat="1" ht="35.25" customHeight="1" outlineLevel="3" thickTop="1" thickBot="1" x14ac:dyDescent="0.3">
      <c r="A110" s="386"/>
      <c r="B110" s="460" t="s">
        <v>988</v>
      </c>
      <c r="C110" s="637" t="s">
        <v>190</v>
      </c>
      <c r="D110" s="864" t="s">
        <v>2027</v>
      </c>
      <c r="E110" s="865"/>
      <c r="F110" s="865"/>
      <c r="G110" s="865"/>
      <c r="H110" s="865"/>
      <c r="I110" s="865"/>
      <c r="J110" s="865"/>
      <c r="K110" s="865"/>
      <c r="L110" s="866"/>
      <c r="M110" s="602" t="s">
        <v>465</v>
      </c>
      <c r="N110" s="654" t="s">
        <v>128</v>
      </c>
      <c r="O110" s="655">
        <v>1</v>
      </c>
      <c r="P110" s="655">
        <v>1</v>
      </c>
      <c r="Q110" s="655"/>
      <c r="R110" s="655"/>
      <c r="S110" s="656">
        <v>2</v>
      </c>
      <c r="T110" s="657" t="s">
        <v>1233</v>
      </c>
      <c r="U110" s="662"/>
      <c r="V110" s="663"/>
      <c r="W110" s="686"/>
      <c r="X110" s="386"/>
      <c r="Y110" s="386"/>
      <c r="Z110" s="386"/>
      <c r="AA110" s="386"/>
      <c r="AB110" s="386"/>
      <c r="AC110" s="386"/>
      <c r="AD110" s="386"/>
      <c r="AE110" s="386"/>
      <c r="AF110" s="386"/>
      <c r="AG110" s="386"/>
      <c r="AH110" s="386"/>
      <c r="AI110" s="386"/>
      <c r="AJ110" s="682"/>
      <c r="AK110" s="682"/>
      <c r="AL110" s="682"/>
      <c r="AM110" s="683"/>
      <c r="AO110" s="687"/>
      <c r="AP110" s="688"/>
      <c r="AQ110" s="688"/>
      <c r="AR110" s="688"/>
      <c r="AS110" s="688"/>
    </row>
    <row r="111" spans="1:2416" s="681" customFormat="1" ht="38.25" customHeight="1" outlineLevel="3" thickTop="1" thickBot="1" x14ac:dyDescent="0.3">
      <c r="A111" s="386"/>
      <c r="B111" s="460" t="s">
        <v>988</v>
      </c>
      <c r="C111" s="637" t="s">
        <v>487</v>
      </c>
      <c r="D111" s="864" t="s">
        <v>2028</v>
      </c>
      <c r="E111" s="865"/>
      <c r="F111" s="865"/>
      <c r="G111" s="865"/>
      <c r="H111" s="865"/>
      <c r="I111" s="865"/>
      <c r="J111" s="865"/>
      <c r="K111" s="865"/>
      <c r="L111" s="866"/>
      <c r="M111" s="602" t="s">
        <v>465</v>
      </c>
      <c r="N111" s="654" t="s">
        <v>128</v>
      </c>
      <c r="O111" s="655">
        <v>100</v>
      </c>
      <c r="P111" s="655">
        <v>100</v>
      </c>
      <c r="Q111" s="655"/>
      <c r="R111" s="655"/>
      <c r="S111" s="656">
        <v>100</v>
      </c>
      <c r="T111" s="657" t="s">
        <v>1098</v>
      </c>
      <c r="U111" s="662"/>
      <c r="V111" s="663"/>
      <c r="W111" s="686"/>
      <c r="X111" s="386"/>
      <c r="Y111" s="386"/>
      <c r="Z111" s="386"/>
      <c r="AA111" s="386"/>
      <c r="AB111" s="386"/>
      <c r="AC111" s="386"/>
      <c r="AD111" s="386"/>
      <c r="AE111" s="386"/>
      <c r="AF111" s="386"/>
      <c r="AG111" s="386"/>
      <c r="AH111" s="386"/>
      <c r="AI111" s="386"/>
      <c r="AJ111" s="682"/>
      <c r="AK111" s="682"/>
      <c r="AL111" s="682"/>
      <c r="AM111" s="683"/>
      <c r="AO111" s="687"/>
      <c r="AP111" s="688"/>
      <c r="AQ111" s="688"/>
      <c r="AR111" s="688"/>
      <c r="AS111" s="688"/>
    </row>
    <row r="112" spans="1:2416" s="681" customFormat="1" ht="35.25" customHeight="1" outlineLevel="3" thickTop="1" thickBot="1" x14ac:dyDescent="0.3">
      <c r="A112" s="386"/>
      <c r="B112" s="460" t="s">
        <v>988</v>
      </c>
      <c r="C112" s="637" t="s">
        <v>350</v>
      </c>
      <c r="D112" s="864" t="s">
        <v>2029</v>
      </c>
      <c r="E112" s="865"/>
      <c r="F112" s="865"/>
      <c r="G112" s="865"/>
      <c r="H112" s="865"/>
      <c r="I112" s="865"/>
      <c r="J112" s="865"/>
      <c r="K112" s="865"/>
      <c r="L112" s="866"/>
      <c r="M112" s="602" t="s">
        <v>465</v>
      </c>
      <c r="N112" s="654" t="s">
        <v>128</v>
      </c>
      <c r="O112" s="655">
        <v>1</v>
      </c>
      <c r="P112" s="655">
        <v>1</v>
      </c>
      <c r="Q112" s="655">
        <v>1</v>
      </c>
      <c r="R112" s="655">
        <v>1</v>
      </c>
      <c r="S112" s="656">
        <v>4</v>
      </c>
      <c r="T112" s="657" t="s">
        <v>1233</v>
      </c>
      <c r="U112" s="662"/>
      <c r="V112" s="663"/>
      <c r="W112" s="686"/>
      <c r="X112" s="386"/>
      <c r="Y112" s="386"/>
      <c r="Z112" s="386"/>
      <c r="AA112" s="386"/>
      <c r="AB112" s="386"/>
      <c r="AC112" s="386"/>
      <c r="AD112" s="386"/>
      <c r="AE112" s="386"/>
      <c r="AF112" s="386"/>
      <c r="AG112" s="386"/>
      <c r="AH112" s="386"/>
      <c r="AI112" s="386"/>
      <c r="AJ112" s="682"/>
      <c r="AK112" s="682"/>
      <c r="AL112" s="682"/>
      <c r="AM112" s="683"/>
      <c r="AO112" s="687"/>
      <c r="AP112" s="688"/>
      <c r="AQ112" s="688"/>
      <c r="AR112" s="688"/>
      <c r="AS112" s="688"/>
    </row>
    <row r="113" spans="1:45" s="681" customFormat="1" ht="40.5" customHeight="1" outlineLevel="3" thickTop="1" thickBot="1" x14ac:dyDescent="0.3">
      <c r="A113" s="386"/>
      <c r="B113" s="460" t="s">
        <v>988</v>
      </c>
      <c r="C113" s="637" t="s">
        <v>372</v>
      </c>
      <c r="D113" s="864" t="s">
        <v>2030</v>
      </c>
      <c r="E113" s="865"/>
      <c r="F113" s="865"/>
      <c r="G113" s="865"/>
      <c r="H113" s="865"/>
      <c r="I113" s="865"/>
      <c r="J113" s="865"/>
      <c r="K113" s="865"/>
      <c r="L113" s="866"/>
      <c r="M113" s="602" t="s">
        <v>465</v>
      </c>
      <c r="N113" s="654" t="s">
        <v>128</v>
      </c>
      <c r="O113" s="655">
        <v>1</v>
      </c>
      <c r="P113" s="655">
        <v>1</v>
      </c>
      <c r="Q113" s="655"/>
      <c r="R113" s="655"/>
      <c r="S113" s="656">
        <v>2</v>
      </c>
      <c r="T113" s="657" t="s">
        <v>1233</v>
      </c>
      <c r="U113" s="662"/>
      <c r="V113" s="663"/>
      <c r="W113" s="686"/>
      <c r="X113" s="386"/>
      <c r="Y113" s="386"/>
      <c r="Z113" s="386"/>
      <c r="AA113" s="386"/>
      <c r="AB113" s="386"/>
      <c r="AC113" s="386"/>
      <c r="AD113" s="386"/>
      <c r="AE113" s="386"/>
      <c r="AF113" s="386"/>
      <c r="AG113" s="386"/>
      <c r="AH113" s="386"/>
      <c r="AI113" s="386"/>
      <c r="AJ113" s="682"/>
      <c r="AK113" s="682"/>
      <c r="AL113" s="682"/>
      <c r="AM113" s="683"/>
      <c r="AO113" s="687"/>
      <c r="AP113" s="688"/>
      <c r="AQ113" s="688"/>
      <c r="AR113" s="688"/>
      <c r="AS113" s="688"/>
    </row>
    <row r="114" spans="1:45" s="681" customFormat="1" ht="40.5" customHeight="1" outlineLevel="3" thickTop="1" thickBot="1" x14ac:dyDescent="0.3">
      <c r="A114" s="386"/>
      <c r="B114" s="460" t="s">
        <v>988</v>
      </c>
      <c r="C114" s="637" t="s">
        <v>659</v>
      </c>
      <c r="D114" s="864" t="s">
        <v>1992</v>
      </c>
      <c r="E114" s="865"/>
      <c r="F114" s="865"/>
      <c r="G114" s="865"/>
      <c r="H114" s="865"/>
      <c r="I114" s="865"/>
      <c r="J114" s="865"/>
      <c r="K114" s="865"/>
      <c r="L114" s="866"/>
      <c r="M114" s="602" t="s">
        <v>465</v>
      </c>
      <c r="N114" s="654" t="s">
        <v>128</v>
      </c>
      <c r="O114" s="655">
        <v>19</v>
      </c>
      <c r="P114" s="655">
        <v>9</v>
      </c>
      <c r="Q114" s="655">
        <v>44</v>
      </c>
      <c r="R114" s="655">
        <v>45</v>
      </c>
      <c r="S114" s="656">
        <v>117</v>
      </c>
      <c r="T114" s="657" t="s">
        <v>1098</v>
      </c>
      <c r="U114" s="662"/>
      <c r="V114" s="663"/>
      <c r="W114" s="686"/>
      <c r="X114" s="386"/>
      <c r="Y114" s="386"/>
      <c r="Z114" s="386"/>
      <c r="AA114" s="386"/>
      <c r="AB114" s="386"/>
      <c r="AC114" s="386"/>
      <c r="AD114" s="386"/>
      <c r="AE114" s="386"/>
      <c r="AF114" s="386"/>
      <c r="AG114" s="386"/>
      <c r="AH114" s="386"/>
      <c r="AI114" s="386"/>
      <c r="AJ114" s="682"/>
      <c r="AK114" s="682"/>
      <c r="AL114" s="682"/>
      <c r="AM114" s="683"/>
      <c r="AO114" s="687"/>
      <c r="AP114" s="688"/>
      <c r="AQ114" s="688"/>
      <c r="AR114" s="688"/>
      <c r="AS114" s="688"/>
    </row>
    <row r="115" spans="1:45" s="681" customFormat="1" ht="40.5" customHeight="1" outlineLevel="3" thickTop="1" thickBot="1" x14ac:dyDescent="0.3">
      <c r="A115" s="386"/>
      <c r="B115" s="460" t="s">
        <v>988</v>
      </c>
      <c r="C115" s="637" t="s">
        <v>2037</v>
      </c>
      <c r="D115" s="864" t="s">
        <v>2039</v>
      </c>
      <c r="E115" s="865"/>
      <c r="F115" s="865"/>
      <c r="G115" s="865"/>
      <c r="H115" s="865"/>
      <c r="I115" s="865"/>
      <c r="J115" s="865"/>
      <c r="K115" s="865"/>
      <c r="L115" s="866"/>
      <c r="M115" s="602" t="s">
        <v>465</v>
      </c>
      <c r="N115" s="654" t="s">
        <v>128</v>
      </c>
      <c r="O115" s="655"/>
      <c r="P115" s="655"/>
      <c r="Q115" s="655">
        <v>4</v>
      </c>
      <c r="R115" s="655">
        <v>4</v>
      </c>
      <c r="S115" s="656">
        <v>8</v>
      </c>
      <c r="T115" s="657" t="s">
        <v>1233</v>
      </c>
      <c r="U115" s="662"/>
      <c r="V115" s="663"/>
      <c r="W115" s="686"/>
      <c r="X115" s="386"/>
      <c r="Y115" s="386"/>
      <c r="Z115" s="386"/>
      <c r="AA115" s="386"/>
      <c r="AB115" s="386"/>
      <c r="AC115" s="386"/>
      <c r="AD115" s="386"/>
      <c r="AE115" s="386"/>
      <c r="AF115" s="386"/>
      <c r="AG115" s="386"/>
      <c r="AH115" s="386"/>
      <c r="AI115" s="386"/>
      <c r="AJ115" s="682"/>
      <c r="AK115" s="682"/>
      <c r="AL115" s="682"/>
      <c r="AM115" s="683"/>
      <c r="AO115" s="687"/>
      <c r="AP115" s="688"/>
      <c r="AQ115" s="688"/>
      <c r="AR115" s="688"/>
      <c r="AS115" s="688"/>
    </row>
    <row r="116" spans="1:45" s="681" customFormat="1" ht="40.5" customHeight="1" outlineLevel="3" thickTop="1" thickBot="1" x14ac:dyDescent="0.3">
      <c r="A116" s="386"/>
      <c r="B116" s="460" t="s">
        <v>988</v>
      </c>
      <c r="C116" s="637" t="s">
        <v>2038</v>
      </c>
      <c r="D116" s="864" t="s">
        <v>2040</v>
      </c>
      <c r="E116" s="865"/>
      <c r="F116" s="865"/>
      <c r="G116" s="865"/>
      <c r="H116" s="865"/>
      <c r="I116" s="865"/>
      <c r="J116" s="865"/>
      <c r="K116" s="865"/>
      <c r="L116" s="866"/>
      <c r="M116" s="602" t="s">
        <v>465</v>
      </c>
      <c r="N116" s="654" t="s">
        <v>128</v>
      </c>
      <c r="O116" s="655"/>
      <c r="P116" s="655"/>
      <c r="Q116" s="655">
        <v>100</v>
      </c>
      <c r="R116" s="655"/>
      <c r="S116" s="656">
        <v>100</v>
      </c>
      <c r="T116" s="657" t="s">
        <v>1098</v>
      </c>
      <c r="U116" s="662"/>
      <c r="V116" s="663"/>
      <c r="W116" s="686"/>
      <c r="X116" s="386"/>
      <c r="Y116" s="386"/>
      <c r="Z116" s="386"/>
      <c r="AA116" s="386"/>
      <c r="AB116" s="386"/>
      <c r="AC116" s="386"/>
      <c r="AD116" s="386"/>
      <c r="AE116" s="386"/>
      <c r="AF116" s="386"/>
      <c r="AG116" s="386"/>
      <c r="AH116" s="386"/>
      <c r="AI116" s="386"/>
      <c r="AJ116" s="682"/>
      <c r="AK116" s="682"/>
      <c r="AL116" s="682"/>
      <c r="AM116" s="683"/>
      <c r="AO116" s="687"/>
      <c r="AP116" s="688"/>
      <c r="AQ116" s="688"/>
      <c r="AR116" s="688"/>
      <c r="AS116" s="688"/>
    </row>
    <row r="117" spans="1:45" s="681" customFormat="1" ht="40.5" customHeight="1" outlineLevel="3" thickTop="1" thickBot="1" x14ac:dyDescent="0.3">
      <c r="A117" s="386"/>
      <c r="B117" s="460"/>
      <c r="C117" s="637" t="s">
        <v>2054</v>
      </c>
      <c r="D117" s="864" t="s">
        <v>2055</v>
      </c>
      <c r="E117" s="865"/>
      <c r="F117" s="865"/>
      <c r="G117" s="865"/>
      <c r="H117" s="865"/>
      <c r="I117" s="865"/>
      <c r="J117" s="865"/>
      <c r="K117" s="865"/>
      <c r="L117" s="866"/>
      <c r="M117" s="602" t="s">
        <v>465</v>
      </c>
      <c r="N117" s="654" t="s">
        <v>128</v>
      </c>
      <c r="O117" s="655"/>
      <c r="P117" s="655"/>
      <c r="Q117" s="655"/>
      <c r="R117" s="655">
        <v>100</v>
      </c>
      <c r="S117" s="656">
        <v>100</v>
      </c>
      <c r="T117" s="657" t="s">
        <v>1098</v>
      </c>
      <c r="U117" s="662"/>
      <c r="V117" s="663"/>
      <c r="W117" s="686"/>
      <c r="X117" s="386"/>
      <c r="Y117" s="386"/>
      <c r="Z117" s="386"/>
      <c r="AA117" s="386"/>
      <c r="AB117" s="386"/>
      <c r="AC117" s="386"/>
      <c r="AD117" s="386"/>
      <c r="AE117" s="386"/>
      <c r="AF117" s="386"/>
      <c r="AG117" s="386"/>
      <c r="AH117" s="386"/>
      <c r="AI117" s="386"/>
      <c r="AJ117" s="682"/>
      <c r="AK117" s="682"/>
      <c r="AL117" s="682"/>
      <c r="AM117" s="683"/>
      <c r="AO117" s="687"/>
      <c r="AP117" s="688"/>
      <c r="AQ117" s="688"/>
      <c r="AR117" s="688"/>
      <c r="AS117" s="688"/>
    </row>
    <row r="118" spans="1:45" s="681" customFormat="1" ht="35.25" customHeight="1" outlineLevel="3" thickTop="1" thickBot="1" x14ac:dyDescent="0.3">
      <c r="A118" s="386"/>
      <c r="B118" s="460" t="s">
        <v>988</v>
      </c>
      <c r="C118" s="637" t="s">
        <v>502</v>
      </c>
      <c r="D118" s="901" t="s">
        <v>1951</v>
      </c>
      <c r="E118" s="862"/>
      <c r="F118" s="862"/>
      <c r="G118" s="862"/>
      <c r="H118" s="862"/>
      <c r="I118" s="862"/>
      <c r="J118" s="862"/>
      <c r="K118" s="862"/>
      <c r="L118" s="863"/>
      <c r="M118" s="602" t="s">
        <v>1413</v>
      </c>
      <c r="N118" s="654" t="s">
        <v>128</v>
      </c>
      <c r="O118" s="655">
        <v>5</v>
      </c>
      <c r="P118" s="655">
        <v>100</v>
      </c>
      <c r="Q118" s="655"/>
      <c r="R118" s="655"/>
      <c r="S118" s="656">
        <v>100</v>
      </c>
      <c r="T118" s="657" t="s">
        <v>1098</v>
      </c>
      <c r="U118" s="662"/>
      <c r="V118" s="663"/>
      <c r="W118" s="686"/>
      <c r="X118" s="386"/>
      <c r="Y118" s="386"/>
      <c r="Z118" s="386"/>
      <c r="AA118" s="386"/>
      <c r="AB118" s="386"/>
      <c r="AC118" s="386"/>
      <c r="AD118" s="386"/>
      <c r="AE118" s="386"/>
      <c r="AF118" s="386"/>
      <c r="AG118" s="386"/>
      <c r="AH118" s="386"/>
      <c r="AI118" s="386"/>
      <c r="AJ118" s="682"/>
      <c r="AK118" s="682"/>
      <c r="AL118" s="682"/>
      <c r="AM118" s="683"/>
      <c r="AO118" s="687"/>
      <c r="AP118" s="688"/>
      <c r="AQ118" s="688"/>
      <c r="AR118" s="688"/>
      <c r="AS118" s="688"/>
    </row>
    <row r="119" spans="1:45" s="681" customFormat="1" ht="40.5" customHeight="1" outlineLevel="3" thickTop="1" thickBot="1" x14ac:dyDescent="0.3">
      <c r="A119" s="386"/>
      <c r="B119" s="460" t="s">
        <v>988</v>
      </c>
      <c r="C119" s="637" t="s">
        <v>1494</v>
      </c>
      <c r="D119" s="901" t="s">
        <v>1582</v>
      </c>
      <c r="E119" s="862"/>
      <c r="F119" s="862"/>
      <c r="G119" s="862"/>
      <c r="H119" s="862"/>
      <c r="I119" s="862"/>
      <c r="J119" s="862"/>
      <c r="K119" s="862"/>
      <c r="L119" s="863"/>
      <c r="M119" s="602" t="s">
        <v>1413</v>
      </c>
      <c r="N119" s="654">
        <v>100</v>
      </c>
      <c r="O119" s="655">
        <v>100</v>
      </c>
      <c r="P119" s="655">
        <v>100</v>
      </c>
      <c r="Q119" s="655">
        <v>100</v>
      </c>
      <c r="R119" s="655">
        <v>100</v>
      </c>
      <c r="S119" s="656">
        <v>100</v>
      </c>
      <c r="T119" s="657" t="s">
        <v>1098</v>
      </c>
      <c r="U119" s="662"/>
      <c r="V119" s="663"/>
      <c r="W119" s="686"/>
      <c r="X119" s="386"/>
      <c r="Y119" s="386"/>
      <c r="Z119" s="386"/>
      <c r="AA119" s="386"/>
      <c r="AB119" s="386"/>
      <c r="AC119" s="386"/>
      <c r="AD119" s="386"/>
      <c r="AE119" s="386"/>
      <c r="AF119" s="386"/>
      <c r="AG119" s="386"/>
      <c r="AH119" s="386"/>
      <c r="AI119" s="386"/>
      <c r="AJ119" s="682"/>
      <c r="AK119" s="682"/>
      <c r="AL119" s="682"/>
      <c r="AM119" s="683"/>
      <c r="AO119" s="687"/>
      <c r="AP119" s="688"/>
      <c r="AQ119" s="688"/>
      <c r="AR119" s="688"/>
      <c r="AS119" s="688"/>
    </row>
    <row r="120" spans="1:45" s="681" customFormat="1" ht="40.5" customHeight="1" outlineLevel="3" thickTop="1" thickBot="1" x14ac:dyDescent="0.3">
      <c r="A120" s="386"/>
      <c r="B120" s="460" t="s">
        <v>988</v>
      </c>
      <c r="C120" s="637" t="s">
        <v>577</v>
      </c>
      <c r="D120" s="901" t="s">
        <v>1581</v>
      </c>
      <c r="E120" s="862"/>
      <c r="F120" s="862"/>
      <c r="G120" s="862"/>
      <c r="H120" s="862"/>
      <c r="I120" s="862"/>
      <c r="J120" s="862"/>
      <c r="K120" s="862"/>
      <c r="L120" s="863"/>
      <c r="M120" s="602" t="s">
        <v>1413</v>
      </c>
      <c r="N120" s="654">
        <v>100</v>
      </c>
      <c r="O120" s="655">
        <v>100</v>
      </c>
      <c r="P120" s="655">
        <v>100</v>
      </c>
      <c r="Q120" s="655">
        <v>100</v>
      </c>
      <c r="R120" s="655">
        <v>100</v>
      </c>
      <c r="S120" s="656">
        <v>100</v>
      </c>
      <c r="T120" s="657" t="s">
        <v>1098</v>
      </c>
      <c r="U120" s="662"/>
      <c r="V120" s="663"/>
      <c r="W120" s="686"/>
      <c r="X120" s="386"/>
      <c r="Y120" s="386"/>
      <c r="Z120" s="386"/>
      <c r="AA120" s="386"/>
      <c r="AB120" s="386"/>
      <c r="AC120" s="386"/>
      <c r="AD120" s="386"/>
      <c r="AE120" s="386"/>
      <c r="AF120" s="386"/>
      <c r="AG120" s="386"/>
      <c r="AH120" s="386"/>
      <c r="AI120" s="386"/>
      <c r="AJ120" s="682"/>
      <c r="AK120" s="682"/>
      <c r="AL120" s="682"/>
      <c r="AM120" s="683"/>
      <c r="AO120" s="687"/>
      <c r="AP120" s="688"/>
      <c r="AQ120" s="688"/>
      <c r="AR120" s="688"/>
      <c r="AS120" s="688"/>
    </row>
    <row r="121" spans="1:45" s="681" customFormat="1" ht="63.75" customHeight="1" outlineLevel="3" thickTop="1" thickBot="1" x14ac:dyDescent="0.3">
      <c r="A121" s="386"/>
      <c r="B121" s="460" t="s">
        <v>988</v>
      </c>
      <c r="C121" s="637" t="s">
        <v>579</v>
      </c>
      <c r="D121" s="877" t="s">
        <v>1583</v>
      </c>
      <c r="E121" s="878"/>
      <c r="F121" s="878"/>
      <c r="G121" s="878"/>
      <c r="H121" s="878"/>
      <c r="I121" s="878"/>
      <c r="J121" s="878"/>
      <c r="K121" s="878"/>
      <c r="L121" s="879"/>
      <c r="M121" s="602" t="s">
        <v>1413</v>
      </c>
      <c r="N121" s="654">
        <v>100</v>
      </c>
      <c r="O121" s="655">
        <v>100</v>
      </c>
      <c r="P121" s="655">
        <v>100</v>
      </c>
      <c r="Q121" s="655">
        <v>100</v>
      </c>
      <c r="R121" s="655">
        <v>100</v>
      </c>
      <c r="S121" s="656">
        <v>100</v>
      </c>
      <c r="T121" s="657" t="s">
        <v>1098</v>
      </c>
      <c r="U121" s="662"/>
      <c r="V121" s="663"/>
      <c r="W121" s="686"/>
      <c r="X121" s="386"/>
      <c r="Y121" s="386"/>
      <c r="Z121" s="386"/>
      <c r="AA121" s="386"/>
      <c r="AB121" s="386"/>
      <c r="AC121" s="386"/>
      <c r="AD121" s="386"/>
      <c r="AE121" s="386"/>
      <c r="AF121" s="386"/>
      <c r="AG121" s="386"/>
      <c r="AH121" s="386"/>
      <c r="AI121" s="386"/>
      <c r="AJ121" s="682"/>
      <c r="AK121" s="682"/>
      <c r="AL121" s="682"/>
      <c r="AM121" s="683"/>
      <c r="AO121" s="687"/>
      <c r="AP121" s="688"/>
      <c r="AQ121" s="688"/>
      <c r="AR121" s="688"/>
      <c r="AS121" s="688"/>
    </row>
    <row r="122" spans="1:45" s="681" customFormat="1" ht="54" customHeight="1" outlineLevel="2" thickTop="1" thickBot="1" x14ac:dyDescent="0.3">
      <c r="A122" s="386"/>
      <c r="B122" s="914" t="s">
        <v>1021</v>
      </c>
      <c r="C122" s="926" t="s">
        <v>808</v>
      </c>
      <c r="D122" s="937" t="s">
        <v>1400</v>
      </c>
      <c r="E122" s="938"/>
      <c r="F122" s="939" t="s">
        <v>1005</v>
      </c>
      <c r="G122" s="891" t="s">
        <v>1268</v>
      </c>
      <c r="H122" s="892"/>
      <c r="I122" s="923" t="s">
        <v>1915</v>
      </c>
      <c r="J122" s="924"/>
      <c r="K122" s="924"/>
      <c r="L122" s="925"/>
      <c r="M122" s="603" t="s">
        <v>465</v>
      </c>
      <c r="N122" s="652">
        <v>77</v>
      </c>
      <c r="O122" s="653">
        <v>78</v>
      </c>
      <c r="P122" s="653">
        <v>79</v>
      </c>
      <c r="Q122" s="653">
        <v>80</v>
      </c>
      <c r="R122" s="653">
        <v>81</v>
      </c>
      <c r="S122" s="693">
        <v>81</v>
      </c>
      <c r="T122" s="750" t="s">
        <v>1098</v>
      </c>
      <c r="U122" s="664"/>
      <c r="V122" s="665"/>
      <c r="W122" s="684"/>
      <c r="X122" s="386"/>
      <c r="Y122" s="386"/>
      <c r="Z122" s="386"/>
      <c r="AA122" s="386"/>
      <c r="AB122" s="386"/>
      <c r="AC122" s="386"/>
      <c r="AD122" s="386"/>
      <c r="AE122" s="386"/>
      <c r="AF122" s="386"/>
      <c r="AG122" s="386"/>
      <c r="AH122" s="386"/>
      <c r="AI122" s="386"/>
      <c r="AJ122" s="386"/>
      <c r="AK122" s="386"/>
      <c r="AL122" s="386"/>
      <c r="AM122" s="685"/>
      <c r="AO122" s="682"/>
      <c r="AP122" s="682"/>
      <c r="AQ122" s="682"/>
      <c r="AR122" s="682"/>
      <c r="AS122" s="682"/>
    </row>
    <row r="123" spans="1:45" s="681" customFormat="1" ht="41.25" customHeight="1" outlineLevel="2" thickTop="1" thickBot="1" x14ac:dyDescent="0.3">
      <c r="A123" s="386"/>
      <c r="B123" s="928"/>
      <c r="C123" s="929"/>
      <c r="D123" s="937"/>
      <c r="E123" s="938"/>
      <c r="F123" s="939"/>
      <c r="G123" s="891" t="s">
        <v>1269</v>
      </c>
      <c r="H123" s="892"/>
      <c r="I123" s="888" t="s">
        <v>1637</v>
      </c>
      <c r="J123" s="889"/>
      <c r="K123" s="889"/>
      <c r="L123" s="890"/>
      <c r="M123" s="603" t="s">
        <v>1402</v>
      </c>
      <c r="N123" s="652">
        <v>100</v>
      </c>
      <c r="O123" s="653">
        <v>100</v>
      </c>
      <c r="P123" s="653">
        <v>100</v>
      </c>
      <c r="Q123" s="653">
        <v>100</v>
      </c>
      <c r="R123" s="653">
        <v>100</v>
      </c>
      <c r="S123" s="693">
        <v>100</v>
      </c>
      <c r="T123" s="750" t="s">
        <v>1098</v>
      </c>
      <c r="U123" s="664"/>
      <c r="V123" s="665"/>
      <c r="W123" s="684"/>
      <c r="X123" s="386"/>
      <c r="Y123" s="386"/>
      <c r="Z123" s="386"/>
      <c r="AA123" s="386"/>
      <c r="AB123" s="386"/>
      <c r="AC123" s="386"/>
      <c r="AD123" s="386"/>
      <c r="AE123" s="386"/>
      <c r="AF123" s="386"/>
      <c r="AG123" s="386"/>
      <c r="AH123" s="386"/>
      <c r="AI123" s="386"/>
      <c r="AJ123" s="386"/>
      <c r="AK123" s="386"/>
      <c r="AL123" s="386"/>
      <c r="AM123" s="685"/>
      <c r="AO123" s="682"/>
      <c r="AP123" s="682"/>
      <c r="AQ123" s="682"/>
      <c r="AR123" s="682"/>
      <c r="AS123" s="682"/>
    </row>
    <row r="124" spans="1:45" s="681" customFormat="1" ht="41.25" customHeight="1" outlineLevel="2" thickTop="1" thickBot="1" x14ac:dyDescent="0.3">
      <c r="A124" s="386"/>
      <c r="B124" s="915"/>
      <c r="C124" s="927"/>
      <c r="D124" s="895"/>
      <c r="E124" s="896"/>
      <c r="F124" s="940"/>
      <c r="G124" s="886" t="s">
        <v>1270</v>
      </c>
      <c r="H124" s="887"/>
      <c r="I124" s="888" t="s">
        <v>1916</v>
      </c>
      <c r="J124" s="889"/>
      <c r="K124" s="889"/>
      <c r="L124" s="890"/>
      <c r="M124" s="603" t="s">
        <v>1402</v>
      </c>
      <c r="N124" s="652">
        <v>100</v>
      </c>
      <c r="O124" s="653">
        <v>100</v>
      </c>
      <c r="P124" s="653">
        <v>100</v>
      </c>
      <c r="Q124" s="653">
        <v>100</v>
      </c>
      <c r="R124" s="653">
        <v>100</v>
      </c>
      <c r="S124" s="693">
        <v>100</v>
      </c>
      <c r="T124" s="750" t="s">
        <v>1098</v>
      </c>
      <c r="U124" s="664"/>
      <c r="V124" s="665"/>
      <c r="W124" s="684"/>
      <c r="X124" s="386"/>
      <c r="Y124" s="386"/>
      <c r="Z124" s="386"/>
      <c r="AA124" s="386"/>
      <c r="AB124" s="386"/>
      <c r="AC124" s="386"/>
      <c r="AD124" s="386"/>
      <c r="AE124" s="386"/>
      <c r="AF124" s="386"/>
      <c r="AG124" s="386"/>
      <c r="AH124" s="386"/>
      <c r="AI124" s="386"/>
      <c r="AJ124" s="386"/>
      <c r="AK124" s="386"/>
      <c r="AL124" s="386"/>
      <c r="AM124" s="685"/>
      <c r="AO124" s="682"/>
      <c r="AP124" s="682"/>
      <c r="AQ124" s="682"/>
      <c r="AR124" s="682"/>
      <c r="AS124" s="682"/>
    </row>
    <row r="125" spans="1:45" s="681" customFormat="1" ht="41.25" customHeight="1" outlineLevel="3" thickTop="1" thickBot="1" x14ac:dyDescent="0.3">
      <c r="A125" s="386"/>
      <c r="B125" s="460" t="s">
        <v>988</v>
      </c>
      <c r="C125" s="637" t="s">
        <v>332</v>
      </c>
      <c r="D125" s="901" t="s">
        <v>2031</v>
      </c>
      <c r="E125" s="862"/>
      <c r="F125" s="862"/>
      <c r="G125" s="862"/>
      <c r="H125" s="862"/>
      <c r="I125" s="862"/>
      <c r="J125" s="862"/>
      <c r="K125" s="862"/>
      <c r="L125" s="863"/>
      <c r="M125" s="602" t="s">
        <v>465</v>
      </c>
      <c r="N125" s="654" t="s">
        <v>128</v>
      </c>
      <c r="O125" s="655">
        <v>1</v>
      </c>
      <c r="P125" s="655">
        <v>6</v>
      </c>
      <c r="Q125" s="655"/>
      <c r="R125" s="655">
        <v>6</v>
      </c>
      <c r="S125" s="656">
        <v>13</v>
      </c>
      <c r="T125" s="657" t="s">
        <v>1233</v>
      </c>
      <c r="U125" s="662"/>
      <c r="V125" s="663"/>
      <c r="W125" s="686"/>
      <c r="X125" s="386"/>
      <c r="Y125" s="386"/>
      <c r="Z125" s="386"/>
      <c r="AA125" s="386"/>
      <c r="AB125" s="386"/>
      <c r="AC125" s="386"/>
      <c r="AD125" s="386"/>
      <c r="AE125" s="386"/>
      <c r="AF125" s="386"/>
      <c r="AG125" s="386"/>
      <c r="AH125" s="386"/>
      <c r="AI125" s="386"/>
      <c r="AJ125" s="682"/>
      <c r="AK125" s="682"/>
      <c r="AL125" s="682"/>
      <c r="AM125" s="683"/>
      <c r="AO125" s="687"/>
      <c r="AP125" s="688"/>
      <c r="AQ125" s="688"/>
      <c r="AR125" s="688"/>
      <c r="AS125" s="688"/>
    </row>
    <row r="126" spans="1:45" s="681" customFormat="1" ht="41.25" customHeight="1" outlineLevel="3" thickTop="1" thickBot="1" x14ac:dyDescent="0.3">
      <c r="A126" s="386"/>
      <c r="B126" s="460" t="s">
        <v>988</v>
      </c>
      <c r="C126" s="637" t="s">
        <v>386</v>
      </c>
      <c r="D126" s="901" t="s">
        <v>2032</v>
      </c>
      <c r="E126" s="862"/>
      <c r="F126" s="862"/>
      <c r="G126" s="862"/>
      <c r="H126" s="862"/>
      <c r="I126" s="862"/>
      <c r="J126" s="862"/>
      <c r="K126" s="862"/>
      <c r="L126" s="863"/>
      <c r="M126" s="602" t="s">
        <v>465</v>
      </c>
      <c r="N126" s="654" t="s">
        <v>128</v>
      </c>
      <c r="O126" s="655">
        <v>1</v>
      </c>
      <c r="P126" s="655">
        <v>1</v>
      </c>
      <c r="Q126" s="655"/>
      <c r="R126" s="655"/>
      <c r="S126" s="656">
        <v>1</v>
      </c>
      <c r="T126" s="657" t="s">
        <v>1233</v>
      </c>
      <c r="U126" s="662"/>
      <c r="V126" s="663"/>
      <c r="W126" s="686"/>
      <c r="X126" s="386"/>
      <c r="Y126" s="386"/>
      <c r="Z126" s="386"/>
      <c r="AA126" s="386"/>
      <c r="AB126" s="386"/>
      <c r="AC126" s="386"/>
      <c r="AD126" s="386"/>
      <c r="AE126" s="386"/>
      <c r="AF126" s="386"/>
      <c r="AG126" s="386"/>
      <c r="AH126" s="386"/>
      <c r="AI126" s="386"/>
      <c r="AJ126" s="682"/>
      <c r="AK126" s="682"/>
      <c r="AL126" s="682"/>
      <c r="AM126" s="683"/>
      <c r="AO126" s="687"/>
      <c r="AP126" s="688"/>
      <c r="AQ126" s="688"/>
      <c r="AR126" s="688"/>
      <c r="AS126" s="688"/>
    </row>
    <row r="127" spans="1:45" s="681" customFormat="1" ht="49.5" customHeight="1" outlineLevel="3" thickTop="1" thickBot="1" x14ac:dyDescent="0.3">
      <c r="A127" s="386"/>
      <c r="B127" s="460" t="s">
        <v>988</v>
      </c>
      <c r="C127" s="637" t="s">
        <v>106</v>
      </c>
      <c r="D127" s="901" t="s">
        <v>2033</v>
      </c>
      <c r="E127" s="862"/>
      <c r="F127" s="862"/>
      <c r="G127" s="862"/>
      <c r="H127" s="862"/>
      <c r="I127" s="862"/>
      <c r="J127" s="862"/>
      <c r="K127" s="862"/>
      <c r="L127" s="863"/>
      <c r="M127" s="602" t="s">
        <v>465</v>
      </c>
      <c r="N127" s="654" t="s">
        <v>128</v>
      </c>
      <c r="O127" s="655">
        <v>1</v>
      </c>
      <c r="P127" s="655">
        <v>1</v>
      </c>
      <c r="Q127" s="655">
        <v>1</v>
      </c>
      <c r="R127" s="655">
        <v>1</v>
      </c>
      <c r="S127" s="656">
        <v>4</v>
      </c>
      <c r="T127" s="657" t="s">
        <v>1233</v>
      </c>
      <c r="U127" s="662"/>
      <c r="V127" s="663"/>
      <c r="W127" s="686"/>
      <c r="X127" s="386"/>
      <c r="Y127" s="386"/>
      <c r="Z127" s="386"/>
      <c r="AA127" s="386"/>
      <c r="AB127" s="386"/>
      <c r="AC127" s="386"/>
      <c r="AD127" s="386"/>
      <c r="AE127" s="386"/>
      <c r="AF127" s="386"/>
      <c r="AG127" s="386"/>
      <c r="AH127" s="386"/>
      <c r="AI127" s="386"/>
      <c r="AJ127" s="682"/>
      <c r="AK127" s="682"/>
      <c r="AL127" s="682"/>
      <c r="AM127" s="683"/>
      <c r="AO127" s="687"/>
      <c r="AP127" s="688"/>
      <c r="AQ127" s="688"/>
      <c r="AR127" s="688"/>
      <c r="AS127" s="688"/>
    </row>
    <row r="128" spans="1:45" s="681" customFormat="1" ht="35.25" customHeight="1" outlineLevel="3" thickTop="1" thickBot="1" x14ac:dyDescent="0.3">
      <c r="A128" s="386"/>
      <c r="B128" s="460" t="s">
        <v>988</v>
      </c>
      <c r="C128" s="637" t="s">
        <v>674</v>
      </c>
      <c r="D128" s="901" t="s">
        <v>2034</v>
      </c>
      <c r="E128" s="862"/>
      <c r="F128" s="862"/>
      <c r="G128" s="862"/>
      <c r="H128" s="862"/>
      <c r="I128" s="862"/>
      <c r="J128" s="862"/>
      <c r="K128" s="862"/>
      <c r="L128" s="863"/>
      <c r="M128" s="602" t="s">
        <v>465</v>
      </c>
      <c r="N128" s="654" t="s">
        <v>128</v>
      </c>
      <c r="O128" s="655">
        <v>100</v>
      </c>
      <c r="P128" s="655">
        <v>100</v>
      </c>
      <c r="Q128" s="655"/>
      <c r="R128" s="655">
        <v>100</v>
      </c>
      <c r="S128" s="656">
        <v>100</v>
      </c>
      <c r="T128" s="657" t="s">
        <v>1098</v>
      </c>
      <c r="U128" s="662"/>
      <c r="V128" s="663"/>
      <c r="W128" s="686"/>
      <c r="X128" s="386"/>
      <c r="Y128" s="386"/>
      <c r="Z128" s="386"/>
      <c r="AA128" s="386"/>
      <c r="AB128" s="386"/>
      <c r="AC128" s="386"/>
      <c r="AD128" s="386"/>
      <c r="AE128" s="386"/>
      <c r="AF128" s="386"/>
      <c r="AG128" s="386"/>
      <c r="AH128" s="386"/>
      <c r="AI128" s="386"/>
      <c r="AJ128" s="682"/>
      <c r="AK128" s="682"/>
      <c r="AL128" s="682"/>
      <c r="AM128" s="683"/>
      <c r="AO128" s="687"/>
      <c r="AP128" s="688"/>
      <c r="AQ128" s="688"/>
      <c r="AR128" s="688"/>
      <c r="AS128" s="688"/>
    </row>
    <row r="129" spans="1:45" s="681" customFormat="1" ht="35.25" customHeight="1" outlineLevel="3" thickTop="1" thickBot="1" x14ac:dyDescent="0.3">
      <c r="A129" s="386"/>
      <c r="B129" s="460" t="s">
        <v>988</v>
      </c>
      <c r="C129" s="637" t="s">
        <v>388</v>
      </c>
      <c r="D129" s="901" t="s">
        <v>1235</v>
      </c>
      <c r="E129" s="862"/>
      <c r="F129" s="862"/>
      <c r="G129" s="862"/>
      <c r="H129" s="862"/>
      <c r="I129" s="862"/>
      <c r="J129" s="862"/>
      <c r="K129" s="862"/>
      <c r="L129" s="863"/>
      <c r="M129" s="602" t="s">
        <v>465</v>
      </c>
      <c r="N129" s="654" t="s">
        <v>128</v>
      </c>
      <c r="O129" s="655">
        <v>100</v>
      </c>
      <c r="P129" s="655">
        <v>100</v>
      </c>
      <c r="Q129" s="655"/>
      <c r="R129" s="655"/>
      <c r="S129" s="656">
        <v>100</v>
      </c>
      <c r="T129" s="657" t="s">
        <v>1098</v>
      </c>
      <c r="U129" s="662"/>
      <c r="V129" s="663"/>
      <c r="W129" s="686"/>
      <c r="X129" s="386"/>
      <c r="Y129" s="386"/>
      <c r="Z129" s="386"/>
      <c r="AA129" s="386"/>
      <c r="AB129" s="386"/>
      <c r="AC129" s="386"/>
      <c r="AD129" s="386"/>
      <c r="AE129" s="386"/>
      <c r="AF129" s="386"/>
      <c r="AG129" s="386"/>
      <c r="AH129" s="386"/>
      <c r="AI129" s="386"/>
      <c r="AJ129" s="682"/>
      <c r="AK129" s="682"/>
      <c r="AL129" s="682"/>
      <c r="AM129" s="683"/>
      <c r="AO129" s="687"/>
      <c r="AP129" s="688"/>
      <c r="AQ129" s="688"/>
      <c r="AR129" s="688"/>
      <c r="AS129" s="688"/>
    </row>
    <row r="130" spans="1:45" s="681" customFormat="1" ht="35.25" customHeight="1" outlineLevel="3" thickTop="1" thickBot="1" x14ac:dyDescent="0.3">
      <c r="A130" s="386"/>
      <c r="B130" s="460" t="s">
        <v>988</v>
      </c>
      <c r="C130" s="637" t="s">
        <v>508</v>
      </c>
      <c r="D130" s="901" t="s">
        <v>2035</v>
      </c>
      <c r="E130" s="862"/>
      <c r="F130" s="862"/>
      <c r="G130" s="862"/>
      <c r="H130" s="862"/>
      <c r="I130" s="862"/>
      <c r="J130" s="862"/>
      <c r="K130" s="862"/>
      <c r="L130" s="863"/>
      <c r="M130" s="602" t="s">
        <v>465</v>
      </c>
      <c r="N130" s="654" t="s">
        <v>128</v>
      </c>
      <c r="O130" s="655">
        <v>1</v>
      </c>
      <c r="P130" s="655">
        <v>100</v>
      </c>
      <c r="Q130" s="655">
        <v>100</v>
      </c>
      <c r="R130" s="655">
        <v>100</v>
      </c>
      <c r="S130" s="656">
        <v>100</v>
      </c>
      <c r="T130" s="657" t="s">
        <v>1098</v>
      </c>
      <c r="U130" s="662"/>
      <c r="V130" s="663"/>
      <c r="W130" s="686"/>
      <c r="X130" s="386"/>
      <c r="Y130" s="386"/>
      <c r="Z130" s="386"/>
      <c r="AA130" s="386"/>
      <c r="AB130" s="386"/>
      <c r="AC130" s="386"/>
      <c r="AD130" s="386"/>
      <c r="AE130" s="386"/>
      <c r="AF130" s="386"/>
      <c r="AG130" s="386"/>
      <c r="AH130" s="386"/>
      <c r="AI130" s="386"/>
      <c r="AJ130" s="682"/>
      <c r="AK130" s="682"/>
      <c r="AL130" s="682"/>
      <c r="AM130" s="683"/>
      <c r="AO130" s="687"/>
      <c r="AP130" s="688"/>
      <c r="AQ130" s="688"/>
      <c r="AR130" s="688"/>
      <c r="AS130" s="688"/>
    </row>
    <row r="131" spans="1:45" s="681" customFormat="1" ht="38.25" customHeight="1" outlineLevel="3" thickTop="1" thickBot="1" x14ac:dyDescent="0.3">
      <c r="A131" s="386"/>
      <c r="B131" s="460" t="s">
        <v>988</v>
      </c>
      <c r="C131" s="637" t="s">
        <v>670</v>
      </c>
      <c r="D131" s="901" t="s">
        <v>2036</v>
      </c>
      <c r="E131" s="862"/>
      <c r="F131" s="862"/>
      <c r="G131" s="862"/>
      <c r="H131" s="862"/>
      <c r="I131" s="862"/>
      <c r="J131" s="862"/>
      <c r="K131" s="862"/>
      <c r="L131" s="863"/>
      <c r="M131" s="602" t="s">
        <v>465</v>
      </c>
      <c r="N131" s="654" t="s">
        <v>128</v>
      </c>
      <c r="O131" s="655">
        <v>100</v>
      </c>
      <c r="P131" s="655">
        <v>100</v>
      </c>
      <c r="Q131" s="655"/>
      <c r="R131" s="655"/>
      <c r="S131" s="656">
        <v>100</v>
      </c>
      <c r="T131" s="657" t="s">
        <v>1098</v>
      </c>
      <c r="U131" s="662"/>
      <c r="V131" s="663"/>
      <c r="W131" s="686"/>
      <c r="X131" s="386"/>
      <c r="Y131" s="386"/>
      <c r="Z131" s="386"/>
      <c r="AA131" s="386"/>
      <c r="AB131" s="386"/>
      <c r="AC131" s="386"/>
      <c r="AD131" s="386"/>
      <c r="AE131" s="386"/>
      <c r="AF131" s="386"/>
      <c r="AG131" s="386"/>
      <c r="AH131" s="386"/>
      <c r="AI131" s="386"/>
      <c r="AJ131" s="682"/>
      <c r="AK131" s="682"/>
      <c r="AL131" s="682"/>
      <c r="AM131" s="683"/>
      <c r="AO131" s="687"/>
      <c r="AP131" s="688"/>
      <c r="AQ131" s="688"/>
      <c r="AR131" s="688"/>
      <c r="AS131" s="688"/>
    </row>
    <row r="132" spans="1:45" s="681" customFormat="1" ht="38.25" customHeight="1" outlineLevel="3" thickTop="1" thickBot="1" x14ac:dyDescent="0.3">
      <c r="A132" s="386"/>
      <c r="B132" s="460" t="s">
        <v>988</v>
      </c>
      <c r="C132" s="637" t="s">
        <v>1495</v>
      </c>
      <c r="D132" s="901" t="s">
        <v>1993</v>
      </c>
      <c r="E132" s="862"/>
      <c r="F132" s="862"/>
      <c r="G132" s="862"/>
      <c r="H132" s="862"/>
      <c r="I132" s="862"/>
      <c r="J132" s="862"/>
      <c r="K132" s="862"/>
      <c r="L132" s="863"/>
      <c r="M132" s="602" t="s">
        <v>465</v>
      </c>
      <c r="N132" s="654" t="s">
        <v>128</v>
      </c>
      <c r="O132" s="655">
        <v>100</v>
      </c>
      <c r="P132" s="655">
        <v>100</v>
      </c>
      <c r="Q132" s="655"/>
      <c r="R132" s="655"/>
      <c r="S132" s="656">
        <v>100</v>
      </c>
      <c r="T132" s="657" t="s">
        <v>1098</v>
      </c>
      <c r="U132" s="662"/>
      <c r="V132" s="663"/>
      <c r="W132" s="686"/>
      <c r="X132" s="386"/>
      <c r="Y132" s="386"/>
      <c r="Z132" s="386"/>
      <c r="AA132" s="386"/>
      <c r="AB132" s="386"/>
      <c r="AC132" s="386"/>
      <c r="AD132" s="386"/>
      <c r="AE132" s="386"/>
      <c r="AF132" s="386"/>
      <c r="AG132" s="386"/>
      <c r="AH132" s="386"/>
      <c r="AI132" s="386"/>
      <c r="AJ132" s="682"/>
      <c r="AK132" s="682"/>
      <c r="AL132" s="682"/>
      <c r="AM132" s="683"/>
      <c r="AO132" s="687"/>
      <c r="AP132" s="688"/>
      <c r="AQ132" s="688"/>
      <c r="AR132" s="688"/>
      <c r="AS132" s="688"/>
    </row>
    <row r="133" spans="1:45" s="681" customFormat="1" ht="35.25" customHeight="1" outlineLevel="3" thickTop="1" thickBot="1" x14ac:dyDescent="0.3">
      <c r="A133" s="386"/>
      <c r="B133" s="460" t="s">
        <v>988</v>
      </c>
      <c r="C133" s="637" t="s">
        <v>484</v>
      </c>
      <c r="D133" s="901" t="s">
        <v>1236</v>
      </c>
      <c r="E133" s="862"/>
      <c r="F133" s="862"/>
      <c r="G133" s="862"/>
      <c r="H133" s="862"/>
      <c r="I133" s="862"/>
      <c r="J133" s="862"/>
      <c r="K133" s="862"/>
      <c r="L133" s="863"/>
      <c r="M133" s="602" t="s">
        <v>465</v>
      </c>
      <c r="N133" s="654" t="s">
        <v>128</v>
      </c>
      <c r="O133" s="655">
        <v>1</v>
      </c>
      <c r="P133" s="655">
        <v>1</v>
      </c>
      <c r="Q133" s="655">
        <v>1</v>
      </c>
      <c r="R133" s="655">
        <v>1</v>
      </c>
      <c r="S133" s="656">
        <v>4</v>
      </c>
      <c r="T133" s="657" t="s">
        <v>1233</v>
      </c>
      <c r="U133" s="662"/>
      <c r="V133" s="663"/>
      <c r="W133" s="686"/>
      <c r="X133" s="386"/>
      <c r="Y133" s="386"/>
      <c r="Z133" s="386"/>
      <c r="AA133" s="386"/>
      <c r="AB133" s="386"/>
      <c r="AC133" s="386"/>
      <c r="AD133" s="386"/>
      <c r="AE133" s="386"/>
      <c r="AF133" s="386"/>
      <c r="AG133" s="386"/>
      <c r="AH133" s="386"/>
      <c r="AI133" s="386"/>
      <c r="AJ133" s="682"/>
      <c r="AK133" s="682"/>
      <c r="AL133" s="682"/>
      <c r="AM133" s="683"/>
      <c r="AO133" s="687"/>
      <c r="AP133" s="688"/>
      <c r="AQ133" s="688"/>
      <c r="AR133" s="688"/>
      <c r="AS133" s="688"/>
    </row>
    <row r="134" spans="1:45" s="681" customFormat="1" ht="48" customHeight="1" outlineLevel="3" thickTop="1" thickBot="1" x14ac:dyDescent="0.3">
      <c r="A134" s="386"/>
      <c r="B134" s="460" t="s">
        <v>988</v>
      </c>
      <c r="C134" s="637" t="s">
        <v>121</v>
      </c>
      <c r="D134" s="901" t="s">
        <v>1968</v>
      </c>
      <c r="E134" s="862"/>
      <c r="F134" s="862"/>
      <c r="G134" s="862"/>
      <c r="H134" s="862"/>
      <c r="I134" s="862"/>
      <c r="J134" s="862"/>
      <c r="K134" s="862"/>
      <c r="L134" s="863"/>
      <c r="M134" s="602" t="s">
        <v>465</v>
      </c>
      <c r="N134" s="654" t="s">
        <v>128</v>
      </c>
      <c r="O134" s="655">
        <v>1</v>
      </c>
      <c r="P134" s="655"/>
      <c r="Q134" s="655"/>
      <c r="R134" s="655"/>
      <c r="S134" s="656">
        <v>1</v>
      </c>
      <c r="T134" s="657" t="s">
        <v>1233</v>
      </c>
      <c r="U134" s="662"/>
      <c r="V134" s="663"/>
      <c r="W134" s="686"/>
      <c r="X134" s="386"/>
      <c r="Y134" s="386"/>
      <c r="Z134" s="386"/>
      <c r="AA134" s="386"/>
      <c r="AB134" s="386"/>
      <c r="AC134" s="386"/>
      <c r="AD134" s="386"/>
      <c r="AE134" s="386"/>
      <c r="AF134" s="386"/>
      <c r="AG134" s="386"/>
      <c r="AH134" s="386"/>
      <c r="AI134" s="386"/>
      <c r="AJ134" s="682"/>
      <c r="AK134" s="682"/>
      <c r="AL134" s="682"/>
      <c r="AM134" s="683"/>
      <c r="AO134" s="687"/>
      <c r="AP134" s="688"/>
      <c r="AQ134" s="688"/>
      <c r="AR134" s="688"/>
      <c r="AS134" s="688"/>
    </row>
    <row r="135" spans="1:45" s="681" customFormat="1" ht="39.75" customHeight="1" outlineLevel="3" thickTop="1" thickBot="1" x14ac:dyDescent="0.3">
      <c r="A135" s="386"/>
      <c r="B135" s="460" t="s">
        <v>988</v>
      </c>
      <c r="C135" s="637" t="s">
        <v>54</v>
      </c>
      <c r="D135" s="901" t="s">
        <v>1401</v>
      </c>
      <c r="E135" s="862"/>
      <c r="F135" s="862"/>
      <c r="G135" s="862"/>
      <c r="H135" s="862"/>
      <c r="I135" s="862"/>
      <c r="J135" s="862"/>
      <c r="K135" s="862"/>
      <c r="L135" s="863"/>
      <c r="M135" s="602" t="s">
        <v>1402</v>
      </c>
      <c r="N135" s="654">
        <v>100</v>
      </c>
      <c r="O135" s="655">
        <v>100</v>
      </c>
      <c r="P135" s="655">
        <v>100</v>
      </c>
      <c r="Q135" s="655">
        <v>100</v>
      </c>
      <c r="R135" s="655">
        <v>100</v>
      </c>
      <c r="S135" s="656">
        <v>100</v>
      </c>
      <c r="T135" s="657" t="s">
        <v>1098</v>
      </c>
      <c r="U135" s="662"/>
      <c r="V135" s="663"/>
      <c r="W135" s="686"/>
      <c r="X135" s="386"/>
      <c r="Y135" s="386"/>
      <c r="Z135" s="386"/>
      <c r="AA135" s="386"/>
      <c r="AB135" s="386"/>
      <c r="AC135" s="386"/>
      <c r="AD135" s="386"/>
      <c r="AE135" s="386"/>
      <c r="AF135" s="386"/>
      <c r="AG135" s="386"/>
      <c r="AH135" s="386"/>
      <c r="AI135" s="386"/>
      <c r="AJ135" s="682"/>
      <c r="AK135" s="682"/>
      <c r="AL135" s="682"/>
      <c r="AM135" s="683"/>
      <c r="AO135" s="687"/>
      <c r="AP135" s="688"/>
      <c r="AQ135" s="688"/>
      <c r="AR135" s="688"/>
      <c r="AS135" s="688"/>
    </row>
    <row r="136" spans="1:45" s="681" customFormat="1" ht="38.25" customHeight="1" outlineLevel="3" thickTop="1" thickBot="1" x14ac:dyDescent="0.3">
      <c r="A136" s="386"/>
      <c r="B136" s="460" t="s">
        <v>988</v>
      </c>
      <c r="C136" s="637" t="s">
        <v>67</v>
      </c>
      <c r="D136" s="901" t="s">
        <v>1403</v>
      </c>
      <c r="E136" s="862"/>
      <c r="F136" s="862"/>
      <c r="G136" s="862"/>
      <c r="H136" s="862"/>
      <c r="I136" s="862"/>
      <c r="J136" s="862"/>
      <c r="K136" s="862"/>
      <c r="L136" s="863"/>
      <c r="M136" s="602" t="s">
        <v>1402</v>
      </c>
      <c r="N136" s="654">
        <v>100</v>
      </c>
      <c r="O136" s="655">
        <v>100</v>
      </c>
      <c r="P136" s="655">
        <v>100</v>
      </c>
      <c r="Q136" s="655">
        <v>100</v>
      </c>
      <c r="R136" s="655">
        <v>100</v>
      </c>
      <c r="S136" s="656">
        <v>100</v>
      </c>
      <c r="T136" s="657" t="s">
        <v>1098</v>
      </c>
      <c r="U136" s="662"/>
      <c r="V136" s="663"/>
      <c r="W136" s="686"/>
      <c r="X136" s="386"/>
      <c r="Y136" s="386"/>
      <c r="Z136" s="386"/>
      <c r="AA136" s="386"/>
      <c r="AB136" s="386"/>
      <c r="AC136" s="386"/>
      <c r="AD136" s="386"/>
      <c r="AE136" s="386"/>
      <c r="AF136" s="386"/>
      <c r="AG136" s="386"/>
      <c r="AH136" s="386"/>
      <c r="AI136" s="386"/>
      <c r="AJ136" s="682"/>
      <c r="AK136" s="682"/>
      <c r="AL136" s="682"/>
      <c r="AM136" s="683"/>
      <c r="AO136" s="687"/>
      <c r="AP136" s="688"/>
      <c r="AQ136" s="688"/>
      <c r="AR136" s="688"/>
      <c r="AS136" s="688"/>
    </row>
    <row r="137" spans="1:45" s="681" customFormat="1" ht="35.25" customHeight="1" outlineLevel="3" thickTop="1" thickBot="1" x14ac:dyDescent="0.3">
      <c r="A137" s="386"/>
      <c r="B137" s="460" t="s">
        <v>988</v>
      </c>
      <c r="C137" s="637" t="s">
        <v>657</v>
      </c>
      <c r="D137" s="901" t="s">
        <v>1577</v>
      </c>
      <c r="E137" s="862"/>
      <c r="F137" s="862"/>
      <c r="G137" s="862"/>
      <c r="H137" s="862"/>
      <c r="I137" s="862"/>
      <c r="J137" s="862"/>
      <c r="K137" s="862"/>
      <c r="L137" s="863"/>
      <c r="M137" s="602" t="s">
        <v>1402</v>
      </c>
      <c r="N137" s="654">
        <v>100</v>
      </c>
      <c r="O137" s="655">
        <v>100</v>
      </c>
      <c r="P137" s="655">
        <v>100</v>
      </c>
      <c r="Q137" s="655">
        <v>100</v>
      </c>
      <c r="R137" s="655">
        <v>100</v>
      </c>
      <c r="S137" s="656">
        <v>100</v>
      </c>
      <c r="T137" s="657" t="s">
        <v>1098</v>
      </c>
      <c r="U137" s="662"/>
      <c r="V137" s="663"/>
      <c r="W137" s="686"/>
      <c r="X137" s="386"/>
      <c r="Y137" s="386"/>
      <c r="Z137" s="386"/>
      <c r="AA137" s="386"/>
      <c r="AB137" s="386"/>
      <c r="AC137" s="386"/>
      <c r="AD137" s="386"/>
      <c r="AE137" s="386"/>
      <c r="AF137" s="386"/>
      <c r="AG137" s="386"/>
      <c r="AH137" s="386"/>
      <c r="AI137" s="386"/>
      <c r="AJ137" s="682"/>
      <c r="AK137" s="682"/>
      <c r="AL137" s="682"/>
      <c r="AM137" s="683"/>
      <c r="AO137" s="687"/>
      <c r="AP137" s="688"/>
      <c r="AQ137" s="688"/>
      <c r="AR137" s="688"/>
      <c r="AS137" s="688"/>
    </row>
    <row r="138" spans="1:45" s="681" customFormat="1" ht="35.25" customHeight="1" outlineLevel="3" thickTop="1" thickBot="1" x14ac:dyDescent="0.3">
      <c r="A138" s="386"/>
      <c r="B138" s="460" t="s">
        <v>988</v>
      </c>
      <c r="C138" s="637" t="s">
        <v>731</v>
      </c>
      <c r="D138" s="901" t="s">
        <v>1578</v>
      </c>
      <c r="E138" s="862"/>
      <c r="F138" s="862"/>
      <c r="G138" s="862"/>
      <c r="H138" s="862"/>
      <c r="I138" s="862"/>
      <c r="J138" s="862"/>
      <c r="K138" s="862"/>
      <c r="L138" s="863"/>
      <c r="M138" s="602" t="s">
        <v>1402</v>
      </c>
      <c r="N138" s="654">
        <v>100</v>
      </c>
      <c r="O138" s="655">
        <v>100</v>
      </c>
      <c r="P138" s="655">
        <v>100</v>
      </c>
      <c r="Q138" s="655">
        <v>100</v>
      </c>
      <c r="R138" s="655">
        <v>100</v>
      </c>
      <c r="S138" s="656">
        <v>100</v>
      </c>
      <c r="T138" s="657" t="s">
        <v>1098</v>
      </c>
      <c r="U138" s="662"/>
      <c r="V138" s="663"/>
      <c r="W138" s="686"/>
      <c r="X138" s="386"/>
      <c r="Y138" s="386"/>
      <c r="Z138" s="386"/>
      <c r="AA138" s="386"/>
      <c r="AB138" s="386"/>
      <c r="AC138" s="386"/>
      <c r="AD138" s="386"/>
      <c r="AE138" s="386"/>
      <c r="AF138" s="386"/>
      <c r="AG138" s="386"/>
      <c r="AH138" s="386"/>
      <c r="AI138" s="386"/>
      <c r="AJ138" s="682"/>
      <c r="AK138" s="682"/>
      <c r="AL138" s="682"/>
      <c r="AM138" s="683"/>
      <c r="AO138" s="687"/>
      <c r="AP138" s="688"/>
      <c r="AQ138" s="688"/>
      <c r="AR138" s="688"/>
      <c r="AS138" s="688"/>
    </row>
    <row r="139" spans="1:45" s="681" customFormat="1" ht="35.25" customHeight="1" outlineLevel="3" thickTop="1" thickBot="1" x14ac:dyDescent="0.3">
      <c r="A139" s="386"/>
      <c r="B139" s="460" t="s">
        <v>988</v>
      </c>
      <c r="C139" s="637" t="s">
        <v>500</v>
      </c>
      <c r="D139" s="901" t="s">
        <v>1579</v>
      </c>
      <c r="E139" s="862"/>
      <c r="F139" s="862"/>
      <c r="G139" s="862"/>
      <c r="H139" s="862"/>
      <c r="I139" s="862"/>
      <c r="J139" s="862"/>
      <c r="K139" s="862"/>
      <c r="L139" s="863"/>
      <c r="M139" s="602" t="s">
        <v>1402</v>
      </c>
      <c r="N139" s="654">
        <v>100</v>
      </c>
      <c r="O139" s="655">
        <v>100</v>
      </c>
      <c r="P139" s="655">
        <v>100</v>
      </c>
      <c r="Q139" s="655">
        <v>100</v>
      </c>
      <c r="R139" s="655">
        <v>100</v>
      </c>
      <c r="S139" s="656">
        <v>100</v>
      </c>
      <c r="T139" s="657" t="s">
        <v>1098</v>
      </c>
      <c r="U139" s="662"/>
      <c r="V139" s="663"/>
      <c r="W139" s="686"/>
      <c r="X139" s="386"/>
      <c r="Y139" s="386"/>
      <c r="Z139" s="386"/>
      <c r="AA139" s="386"/>
      <c r="AB139" s="386"/>
      <c r="AC139" s="386"/>
      <c r="AD139" s="386"/>
      <c r="AE139" s="386"/>
      <c r="AF139" s="386"/>
      <c r="AG139" s="386"/>
      <c r="AH139" s="386"/>
      <c r="AI139" s="386"/>
      <c r="AJ139" s="682"/>
      <c r="AK139" s="682"/>
      <c r="AL139" s="682"/>
      <c r="AM139" s="683"/>
      <c r="AO139" s="687"/>
      <c r="AP139" s="688"/>
      <c r="AQ139" s="688"/>
      <c r="AR139" s="688"/>
      <c r="AS139" s="688"/>
    </row>
    <row r="140" spans="1:45" s="681" customFormat="1" ht="35.25" customHeight="1" outlineLevel="3" thickTop="1" thickBot="1" x14ac:dyDescent="0.3">
      <c r="A140" s="386"/>
      <c r="B140" s="460" t="s">
        <v>988</v>
      </c>
      <c r="C140" s="637" t="s">
        <v>666</v>
      </c>
      <c r="D140" s="877" t="s">
        <v>1576</v>
      </c>
      <c r="E140" s="878"/>
      <c r="F140" s="878"/>
      <c r="G140" s="878"/>
      <c r="H140" s="878"/>
      <c r="I140" s="878"/>
      <c r="J140" s="878"/>
      <c r="K140" s="878"/>
      <c r="L140" s="879"/>
      <c r="M140" s="602" t="s">
        <v>1402</v>
      </c>
      <c r="N140" s="654">
        <v>100</v>
      </c>
      <c r="O140" s="655">
        <v>100</v>
      </c>
      <c r="P140" s="655">
        <v>100</v>
      </c>
      <c r="Q140" s="655">
        <v>100</v>
      </c>
      <c r="R140" s="655">
        <v>100</v>
      </c>
      <c r="S140" s="656">
        <v>100</v>
      </c>
      <c r="T140" s="657" t="s">
        <v>1098</v>
      </c>
      <c r="U140" s="662"/>
      <c r="V140" s="663"/>
      <c r="W140" s="686"/>
      <c r="X140" s="386"/>
      <c r="Y140" s="386"/>
      <c r="Z140" s="386"/>
      <c r="AA140" s="386"/>
      <c r="AB140" s="386"/>
      <c r="AC140" s="386"/>
      <c r="AD140" s="386"/>
      <c r="AE140" s="386"/>
      <c r="AF140" s="386"/>
      <c r="AG140" s="386"/>
      <c r="AH140" s="386"/>
      <c r="AI140" s="386"/>
      <c r="AJ140" s="682"/>
      <c r="AK140" s="682"/>
      <c r="AL140" s="682"/>
      <c r="AM140" s="683"/>
      <c r="AO140" s="687"/>
      <c r="AP140" s="688"/>
      <c r="AQ140" s="688"/>
      <c r="AR140" s="688"/>
      <c r="AS140" s="688"/>
    </row>
    <row r="141" spans="1:45" s="681" customFormat="1" ht="54" customHeight="1" outlineLevel="2" thickTop="1" thickBot="1" x14ac:dyDescent="0.3">
      <c r="A141" s="386"/>
      <c r="B141" s="680" t="s">
        <v>1093</v>
      </c>
      <c r="C141" s="453" t="s">
        <v>812</v>
      </c>
      <c r="D141" s="895" t="s">
        <v>1141</v>
      </c>
      <c r="E141" s="896"/>
      <c r="F141" s="689" t="s">
        <v>1005</v>
      </c>
      <c r="G141" s="886" t="s">
        <v>1271</v>
      </c>
      <c r="H141" s="887"/>
      <c r="I141" s="923" t="s">
        <v>1646</v>
      </c>
      <c r="J141" s="924"/>
      <c r="K141" s="924"/>
      <c r="L141" s="925"/>
      <c r="M141" s="603" t="s">
        <v>427</v>
      </c>
      <c r="N141" s="652">
        <v>65.7</v>
      </c>
      <c r="O141" s="653">
        <v>70</v>
      </c>
      <c r="P141" s="653">
        <v>72</v>
      </c>
      <c r="Q141" s="653">
        <v>74</v>
      </c>
      <c r="R141" s="653">
        <v>76</v>
      </c>
      <c r="S141" s="652">
        <v>76</v>
      </c>
      <c r="T141" s="750" t="s">
        <v>45</v>
      </c>
      <c r="U141" s="664"/>
      <c r="V141" s="665"/>
      <c r="W141" s="684"/>
      <c r="X141" s="386"/>
      <c r="Y141" s="386"/>
      <c r="Z141" s="386"/>
      <c r="AA141" s="386"/>
      <c r="AB141" s="386"/>
      <c r="AC141" s="386"/>
      <c r="AD141" s="386"/>
      <c r="AE141" s="386"/>
      <c r="AF141" s="386"/>
      <c r="AG141" s="386"/>
      <c r="AH141" s="386"/>
      <c r="AI141" s="386"/>
      <c r="AJ141" s="386"/>
      <c r="AK141" s="386"/>
      <c r="AL141" s="386"/>
      <c r="AM141" s="685"/>
      <c r="AO141" s="682"/>
      <c r="AP141" s="682"/>
      <c r="AQ141" s="682"/>
      <c r="AR141" s="682"/>
      <c r="AS141" s="682"/>
    </row>
    <row r="142" spans="1:45" s="681" customFormat="1" ht="35.25" customHeight="1" outlineLevel="3" thickTop="1" thickBot="1" x14ac:dyDescent="0.3">
      <c r="A142" s="386"/>
      <c r="B142" s="460" t="s">
        <v>988</v>
      </c>
      <c r="C142" s="637" t="s">
        <v>546</v>
      </c>
      <c r="D142" s="864" t="s">
        <v>1212</v>
      </c>
      <c r="E142" s="865"/>
      <c r="F142" s="865"/>
      <c r="G142" s="865"/>
      <c r="H142" s="865"/>
      <c r="I142" s="865"/>
      <c r="J142" s="865"/>
      <c r="K142" s="865"/>
      <c r="L142" s="866"/>
      <c r="M142" s="602" t="s">
        <v>427</v>
      </c>
      <c r="N142" s="654">
        <v>100</v>
      </c>
      <c r="O142" s="655">
        <v>100</v>
      </c>
      <c r="P142" s="655">
        <v>100</v>
      </c>
      <c r="Q142" s="655">
        <v>100</v>
      </c>
      <c r="R142" s="655">
        <v>100</v>
      </c>
      <c r="S142" s="656">
        <v>100</v>
      </c>
      <c r="T142" s="657" t="s">
        <v>1098</v>
      </c>
      <c r="U142" s="662"/>
      <c r="V142" s="663"/>
      <c r="W142" s="686"/>
      <c r="X142" s="386"/>
      <c r="Y142" s="386"/>
      <c r="Z142" s="386"/>
      <c r="AA142" s="386"/>
      <c r="AB142" s="386"/>
      <c r="AC142" s="386"/>
      <c r="AD142" s="386"/>
      <c r="AE142" s="386"/>
      <c r="AF142" s="386"/>
      <c r="AG142" s="386"/>
      <c r="AH142" s="386"/>
      <c r="AI142" s="386"/>
      <c r="AJ142" s="682"/>
      <c r="AK142" s="682"/>
      <c r="AL142" s="682"/>
      <c r="AM142" s="683"/>
      <c r="AO142" s="687"/>
      <c r="AP142" s="688"/>
      <c r="AQ142" s="688"/>
      <c r="AR142" s="688"/>
      <c r="AS142" s="688"/>
    </row>
    <row r="143" spans="1:45" s="681" customFormat="1" ht="35.25" customHeight="1" outlineLevel="3" thickTop="1" thickBot="1" x14ac:dyDescent="0.3">
      <c r="A143" s="386"/>
      <c r="B143" s="460" t="s">
        <v>988</v>
      </c>
      <c r="C143" s="637" t="s">
        <v>559</v>
      </c>
      <c r="D143" s="864" t="s">
        <v>1213</v>
      </c>
      <c r="E143" s="865"/>
      <c r="F143" s="865"/>
      <c r="G143" s="865"/>
      <c r="H143" s="865"/>
      <c r="I143" s="865"/>
      <c r="J143" s="865"/>
      <c r="K143" s="865"/>
      <c r="L143" s="866"/>
      <c r="M143" s="602" t="s">
        <v>427</v>
      </c>
      <c r="N143" s="654">
        <v>100</v>
      </c>
      <c r="O143" s="655">
        <v>100</v>
      </c>
      <c r="P143" s="655">
        <v>100</v>
      </c>
      <c r="Q143" s="655">
        <v>100</v>
      </c>
      <c r="R143" s="655">
        <v>100</v>
      </c>
      <c r="S143" s="656">
        <v>100</v>
      </c>
      <c r="T143" s="657" t="s">
        <v>1098</v>
      </c>
      <c r="U143" s="662"/>
      <c r="V143" s="663"/>
      <c r="W143" s="686"/>
      <c r="X143" s="386"/>
      <c r="Y143" s="386"/>
      <c r="Z143" s="386"/>
      <c r="AA143" s="386"/>
      <c r="AB143" s="386"/>
      <c r="AC143" s="386"/>
      <c r="AD143" s="386"/>
      <c r="AE143" s="386"/>
      <c r="AF143" s="386"/>
      <c r="AG143" s="386"/>
      <c r="AH143" s="386"/>
      <c r="AI143" s="386"/>
      <c r="AJ143" s="682"/>
      <c r="AK143" s="682"/>
      <c r="AL143" s="682"/>
      <c r="AM143" s="683"/>
      <c r="AO143" s="687"/>
      <c r="AP143" s="688"/>
      <c r="AQ143" s="688"/>
      <c r="AR143" s="688"/>
      <c r="AS143" s="688"/>
    </row>
    <row r="144" spans="1:45" s="681" customFormat="1" ht="35.25" customHeight="1" outlineLevel="3" thickTop="1" thickBot="1" x14ac:dyDescent="0.3">
      <c r="A144" s="386"/>
      <c r="B144" s="460" t="s">
        <v>988</v>
      </c>
      <c r="C144" s="637" t="s">
        <v>685</v>
      </c>
      <c r="D144" s="877" t="s">
        <v>1214</v>
      </c>
      <c r="E144" s="878"/>
      <c r="F144" s="878"/>
      <c r="G144" s="878"/>
      <c r="H144" s="878"/>
      <c r="I144" s="878"/>
      <c r="J144" s="878"/>
      <c r="K144" s="878"/>
      <c r="L144" s="879"/>
      <c r="M144" s="602" t="s">
        <v>427</v>
      </c>
      <c r="N144" s="654">
        <v>100</v>
      </c>
      <c r="O144" s="655">
        <v>100</v>
      </c>
      <c r="P144" s="655">
        <v>100</v>
      </c>
      <c r="Q144" s="655">
        <v>100</v>
      </c>
      <c r="R144" s="655">
        <v>100</v>
      </c>
      <c r="S144" s="656">
        <v>100</v>
      </c>
      <c r="T144" s="657" t="s">
        <v>1098</v>
      </c>
      <c r="U144" s="662"/>
      <c r="V144" s="663"/>
      <c r="W144" s="686"/>
      <c r="X144" s="386"/>
      <c r="Y144" s="386"/>
      <c r="Z144" s="386"/>
      <c r="AA144" s="386"/>
      <c r="AB144" s="386"/>
      <c r="AC144" s="386"/>
      <c r="AD144" s="386"/>
      <c r="AE144" s="386"/>
      <c r="AF144" s="386"/>
      <c r="AG144" s="386"/>
      <c r="AH144" s="386"/>
      <c r="AI144" s="386"/>
      <c r="AJ144" s="682"/>
      <c r="AK144" s="682"/>
      <c r="AL144" s="682"/>
      <c r="AM144" s="683"/>
      <c r="AO144" s="687"/>
      <c r="AP144" s="688"/>
      <c r="AQ144" s="688"/>
      <c r="AR144" s="688"/>
      <c r="AS144" s="688"/>
    </row>
    <row r="145" spans="1:45" s="681" customFormat="1" ht="54" customHeight="1" outlineLevel="2" collapsed="1" thickTop="1" thickBot="1" x14ac:dyDescent="0.3">
      <c r="A145" s="386"/>
      <c r="B145" s="914" t="s">
        <v>1149</v>
      </c>
      <c r="C145" s="926" t="s">
        <v>801</v>
      </c>
      <c r="D145" s="937" t="s">
        <v>1148</v>
      </c>
      <c r="E145" s="938"/>
      <c r="F145" s="939" t="s">
        <v>1005</v>
      </c>
      <c r="G145" s="891" t="s">
        <v>1272</v>
      </c>
      <c r="H145" s="892"/>
      <c r="I145" s="923" t="s">
        <v>1633</v>
      </c>
      <c r="J145" s="924"/>
      <c r="K145" s="924"/>
      <c r="L145" s="925"/>
      <c r="M145" s="603" t="s">
        <v>465</v>
      </c>
      <c r="N145" s="652">
        <v>82.8</v>
      </c>
      <c r="O145" s="653">
        <v>84</v>
      </c>
      <c r="P145" s="653">
        <v>85</v>
      </c>
      <c r="Q145" s="653">
        <v>86</v>
      </c>
      <c r="R145" s="653">
        <v>87</v>
      </c>
      <c r="S145" s="652">
        <v>87</v>
      </c>
      <c r="T145" s="750" t="s">
        <v>45</v>
      </c>
      <c r="U145" s="664"/>
      <c r="V145" s="665"/>
      <c r="W145" s="684"/>
      <c r="X145" s="386"/>
      <c r="Y145" s="386"/>
      <c r="Z145" s="386"/>
      <c r="AA145" s="386"/>
      <c r="AB145" s="386"/>
      <c r="AC145" s="386"/>
      <c r="AD145" s="386"/>
      <c r="AE145" s="386"/>
      <c r="AF145" s="386"/>
      <c r="AG145" s="386"/>
      <c r="AH145" s="386"/>
      <c r="AI145" s="386"/>
      <c r="AJ145" s="386"/>
      <c r="AK145" s="386"/>
      <c r="AL145" s="386"/>
      <c r="AM145" s="685"/>
      <c r="AO145" s="682"/>
      <c r="AP145" s="682"/>
      <c r="AQ145" s="682"/>
      <c r="AR145" s="682"/>
      <c r="AS145" s="682"/>
    </row>
    <row r="146" spans="1:45" s="681" customFormat="1" ht="54" customHeight="1" outlineLevel="2" thickTop="1" thickBot="1" x14ac:dyDescent="0.3">
      <c r="A146" s="386"/>
      <c r="B146" s="915"/>
      <c r="C146" s="927"/>
      <c r="D146" s="895"/>
      <c r="E146" s="896"/>
      <c r="F146" s="940"/>
      <c r="G146" s="886" t="s">
        <v>1273</v>
      </c>
      <c r="H146" s="887"/>
      <c r="I146" s="888" t="s">
        <v>1634</v>
      </c>
      <c r="J146" s="889"/>
      <c r="K146" s="889"/>
      <c r="L146" s="890"/>
      <c r="M146" s="603" t="s">
        <v>427</v>
      </c>
      <c r="N146" s="652">
        <v>76.900000000000006</v>
      </c>
      <c r="O146" s="653">
        <v>77</v>
      </c>
      <c r="P146" s="653">
        <v>78</v>
      </c>
      <c r="Q146" s="653">
        <v>79</v>
      </c>
      <c r="R146" s="653">
        <v>80</v>
      </c>
      <c r="S146" s="652">
        <v>80</v>
      </c>
      <c r="T146" s="750" t="s">
        <v>45</v>
      </c>
      <c r="U146" s="664"/>
      <c r="V146" s="665"/>
      <c r="W146" s="684"/>
      <c r="X146" s="386"/>
      <c r="Y146" s="386"/>
      <c r="Z146" s="386"/>
      <c r="AA146" s="386"/>
      <c r="AB146" s="386"/>
      <c r="AC146" s="386"/>
      <c r="AD146" s="386"/>
      <c r="AE146" s="386"/>
      <c r="AF146" s="386"/>
      <c r="AG146" s="386"/>
      <c r="AH146" s="386"/>
      <c r="AI146" s="386"/>
      <c r="AJ146" s="386"/>
      <c r="AK146" s="386"/>
      <c r="AL146" s="386"/>
      <c r="AM146" s="685"/>
      <c r="AO146" s="682"/>
      <c r="AP146" s="682"/>
      <c r="AQ146" s="682"/>
      <c r="AR146" s="682"/>
      <c r="AS146" s="682"/>
    </row>
    <row r="147" spans="1:45" s="681" customFormat="1" ht="35.25" customHeight="1" outlineLevel="3" thickTop="1" thickBot="1" x14ac:dyDescent="0.3">
      <c r="A147" s="386"/>
      <c r="B147" s="460" t="s">
        <v>988</v>
      </c>
      <c r="C147" s="637" t="s">
        <v>335</v>
      </c>
      <c r="D147" s="864" t="s">
        <v>2041</v>
      </c>
      <c r="E147" s="865"/>
      <c r="F147" s="865"/>
      <c r="G147" s="865"/>
      <c r="H147" s="865"/>
      <c r="I147" s="865"/>
      <c r="J147" s="865"/>
      <c r="K147" s="865"/>
      <c r="L147" s="866"/>
      <c r="M147" s="602" t="s">
        <v>427</v>
      </c>
      <c r="N147" s="654">
        <v>100</v>
      </c>
      <c r="O147" s="655">
        <v>100</v>
      </c>
      <c r="P147" s="655">
        <v>100</v>
      </c>
      <c r="Q147" s="655">
        <v>100</v>
      </c>
      <c r="R147" s="655">
        <v>100</v>
      </c>
      <c r="S147" s="656">
        <v>100</v>
      </c>
      <c r="T147" s="657" t="s">
        <v>45</v>
      </c>
      <c r="U147" s="662"/>
      <c r="V147" s="663"/>
      <c r="W147" s="686"/>
      <c r="X147" s="386"/>
      <c r="Y147" s="386"/>
      <c r="Z147" s="386"/>
      <c r="AA147" s="386"/>
      <c r="AB147" s="386"/>
      <c r="AC147" s="386"/>
      <c r="AD147" s="386"/>
      <c r="AE147" s="386"/>
      <c r="AF147" s="386"/>
      <c r="AG147" s="386"/>
      <c r="AH147" s="386"/>
      <c r="AI147" s="386"/>
      <c r="AJ147" s="682"/>
      <c r="AK147" s="682"/>
      <c r="AL147" s="682"/>
      <c r="AM147" s="683"/>
      <c r="AO147" s="687"/>
      <c r="AP147" s="688"/>
      <c r="AQ147" s="688"/>
      <c r="AR147" s="688"/>
      <c r="AS147" s="688"/>
    </row>
    <row r="148" spans="1:45" s="681" customFormat="1" ht="35.25" customHeight="1" outlineLevel="3" thickTop="1" thickBot="1" x14ac:dyDescent="0.3">
      <c r="A148" s="386"/>
      <c r="B148" s="460" t="s">
        <v>988</v>
      </c>
      <c r="C148" s="637" t="s">
        <v>76</v>
      </c>
      <c r="D148" s="864" t="s">
        <v>2042</v>
      </c>
      <c r="E148" s="865"/>
      <c r="F148" s="865"/>
      <c r="G148" s="865"/>
      <c r="H148" s="865"/>
      <c r="I148" s="865"/>
      <c r="J148" s="865"/>
      <c r="K148" s="865"/>
      <c r="L148" s="866"/>
      <c r="M148" s="602" t="s">
        <v>427</v>
      </c>
      <c r="N148" s="654">
        <v>100</v>
      </c>
      <c r="O148" s="655">
        <v>100</v>
      </c>
      <c r="P148" s="655">
        <v>100</v>
      </c>
      <c r="Q148" s="655">
        <v>100</v>
      </c>
      <c r="R148" s="655">
        <v>100</v>
      </c>
      <c r="S148" s="656">
        <v>100</v>
      </c>
      <c r="T148" s="657" t="s">
        <v>45</v>
      </c>
      <c r="U148" s="662"/>
      <c r="V148" s="663"/>
      <c r="W148" s="686"/>
      <c r="X148" s="386"/>
      <c r="Y148" s="386"/>
      <c r="Z148" s="386"/>
      <c r="AA148" s="386"/>
      <c r="AB148" s="386"/>
      <c r="AC148" s="386"/>
      <c r="AD148" s="386"/>
      <c r="AE148" s="386"/>
      <c r="AF148" s="386"/>
      <c r="AG148" s="386"/>
      <c r="AH148" s="386"/>
      <c r="AI148" s="386"/>
      <c r="AJ148" s="682"/>
      <c r="AK148" s="682"/>
      <c r="AL148" s="682"/>
      <c r="AM148" s="683"/>
      <c r="AO148" s="687"/>
      <c r="AP148" s="688"/>
      <c r="AQ148" s="688"/>
      <c r="AR148" s="688"/>
      <c r="AS148" s="688"/>
    </row>
    <row r="149" spans="1:45" s="681" customFormat="1" ht="35.25" customHeight="1" outlineLevel="3" thickTop="1" thickBot="1" x14ac:dyDescent="0.3">
      <c r="A149" s="386"/>
      <c r="B149" s="460" t="s">
        <v>988</v>
      </c>
      <c r="C149" s="637" t="s">
        <v>575</v>
      </c>
      <c r="D149" s="864" t="s">
        <v>2043</v>
      </c>
      <c r="E149" s="865"/>
      <c r="F149" s="865"/>
      <c r="G149" s="865"/>
      <c r="H149" s="865"/>
      <c r="I149" s="865"/>
      <c r="J149" s="865"/>
      <c r="K149" s="865"/>
      <c r="L149" s="866"/>
      <c r="M149" s="602" t="s">
        <v>427</v>
      </c>
      <c r="N149" s="654">
        <v>100</v>
      </c>
      <c r="O149" s="655">
        <v>100</v>
      </c>
      <c r="P149" s="655">
        <v>100</v>
      </c>
      <c r="Q149" s="655">
        <v>100</v>
      </c>
      <c r="R149" s="655">
        <v>100</v>
      </c>
      <c r="S149" s="656">
        <v>100</v>
      </c>
      <c r="T149" s="657" t="s">
        <v>45</v>
      </c>
      <c r="U149" s="662"/>
      <c r="V149" s="663"/>
      <c r="W149" s="686"/>
      <c r="X149" s="386"/>
      <c r="Y149" s="386"/>
      <c r="Z149" s="386"/>
      <c r="AA149" s="386"/>
      <c r="AB149" s="386"/>
      <c r="AC149" s="386"/>
      <c r="AD149" s="386"/>
      <c r="AE149" s="386"/>
      <c r="AF149" s="386"/>
      <c r="AG149" s="386"/>
      <c r="AH149" s="386"/>
      <c r="AI149" s="386"/>
      <c r="AJ149" s="682"/>
      <c r="AK149" s="682"/>
      <c r="AL149" s="682"/>
      <c r="AM149" s="683"/>
      <c r="AO149" s="687"/>
      <c r="AP149" s="688"/>
      <c r="AQ149" s="688"/>
      <c r="AR149" s="688"/>
      <c r="AS149" s="688"/>
    </row>
    <row r="150" spans="1:45" s="681" customFormat="1" ht="35.25" customHeight="1" outlineLevel="3" thickTop="1" thickBot="1" x14ac:dyDescent="0.3">
      <c r="A150" s="386"/>
      <c r="B150" s="460" t="s">
        <v>988</v>
      </c>
      <c r="C150" s="637" t="s">
        <v>46</v>
      </c>
      <c r="D150" s="864" t="s">
        <v>1584</v>
      </c>
      <c r="E150" s="865"/>
      <c r="F150" s="865"/>
      <c r="G150" s="865"/>
      <c r="H150" s="865"/>
      <c r="I150" s="865"/>
      <c r="J150" s="865"/>
      <c r="K150" s="865"/>
      <c r="L150" s="866"/>
      <c r="M150" s="602" t="s">
        <v>427</v>
      </c>
      <c r="N150" s="654">
        <v>100</v>
      </c>
      <c r="O150" s="655">
        <v>100</v>
      </c>
      <c r="P150" s="655">
        <v>100</v>
      </c>
      <c r="Q150" s="655">
        <v>100</v>
      </c>
      <c r="R150" s="655">
        <v>100</v>
      </c>
      <c r="S150" s="656">
        <v>100</v>
      </c>
      <c r="T150" s="657" t="s">
        <v>1098</v>
      </c>
      <c r="U150" s="662"/>
      <c r="V150" s="663"/>
      <c r="W150" s="686"/>
      <c r="X150" s="386"/>
      <c r="Y150" s="386"/>
      <c r="Z150" s="386"/>
      <c r="AA150" s="386"/>
      <c r="AB150" s="386"/>
      <c r="AC150" s="386"/>
      <c r="AD150" s="386"/>
      <c r="AE150" s="386"/>
      <c r="AF150" s="386"/>
      <c r="AG150" s="386"/>
      <c r="AH150" s="386"/>
      <c r="AI150" s="386"/>
      <c r="AJ150" s="682"/>
      <c r="AK150" s="682"/>
      <c r="AL150" s="682"/>
      <c r="AM150" s="683"/>
      <c r="AO150" s="687"/>
      <c r="AP150" s="688"/>
      <c r="AQ150" s="688"/>
      <c r="AR150" s="688"/>
      <c r="AS150" s="688"/>
    </row>
    <row r="151" spans="1:45" s="681" customFormat="1" ht="35.25" customHeight="1" outlineLevel="3" thickTop="1" thickBot="1" x14ac:dyDescent="0.3">
      <c r="A151" s="386"/>
      <c r="B151" s="460" t="s">
        <v>988</v>
      </c>
      <c r="C151" s="637" t="s">
        <v>51</v>
      </c>
      <c r="D151" s="861" t="s">
        <v>1205</v>
      </c>
      <c r="E151" s="862"/>
      <c r="F151" s="862"/>
      <c r="G151" s="862"/>
      <c r="H151" s="862"/>
      <c r="I151" s="862"/>
      <c r="J151" s="862"/>
      <c r="K151" s="862"/>
      <c r="L151" s="863"/>
      <c r="M151" s="602" t="s">
        <v>690</v>
      </c>
      <c r="N151" s="654">
        <v>100</v>
      </c>
      <c r="O151" s="655">
        <v>100</v>
      </c>
      <c r="P151" s="655">
        <v>100</v>
      </c>
      <c r="Q151" s="655">
        <v>100</v>
      </c>
      <c r="R151" s="655">
        <v>100</v>
      </c>
      <c r="S151" s="656">
        <v>100</v>
      </c>
      <c r="T151" s="657" t="s">
        <v>1098</v>
      </c>
      <c r="U151" s="662"/>
      <c r="V151" s="663"/>
      <c r="W151" s="686"/>
      <c r="X151" s="386"/>
      <c r="Y151" s="386"/>
      <c r="Z151" s="386"/>
      <c r="AA151" s="386"/>
      <c r="AB151" s="386"/>
      <c r="AC151" s="386"/>
      <c r="AD151" s="386"/>
      <c r="AE151" s="386"/>
      <c r="AF151" s="386"/>
      <c r="AG151" s="386"/>
      <c r="AH151" s="386"/>
      <c r="AI151" s="386"/>
      <c r="AJ151" s="682"/>
      <c r="AK151" s="682"/>
      <c r="AL151" s="682"/>
      <c r="AM151" s="683"/>
      <c r="AO151" s="687"/>
      <c r="AP151" s="688"/>
      <c r="AQ151" s="688"/>
      <c r="AR151" s="688"/>
      <c r="AS151" s="688"/>
    </row>
    <row r="152" spans="1:45" s="681" customFormat="1" ht="35.25" customHeight="1" outlineLevel="3" thickTop="1" thickBot="1" x14ac:dyDescent="0.3">
      <c r="A152" s="386"/>
      <c r="B152" s="460" t="s">
        <v>988</v>
      </c>
      <c r="C152" s="637" t="s">
        <v>1496</v>
      </c>
      <c r="D152" s="861" t="s">
        <v>1115</v>
      </c>
      <c r="E152" s="862"/>
      <c r="F152" s="862"/>
      <c r="G152" s="862"/>
      <c r="H152" s="862"/>
      <c r="I152" s="862"/>
      <c r="J152" s="862"/>
      <c r="K152" s="862"/>
      <c r="L152" s="863"/>
      <c r="M152" s="602" t="s">
        <v>690</v>
      </c>
      <c r="N152" s="654">
        <v>100</v>
      </c>
      <c r="O152" s="655">
        <v>100</v>
      </c>
      <c r="P152" s="655">
        <v>100</v>
      </c>
      <c r="Q152" s="655">
        <v>100</v>
      </c>
      <c r="R152" s="655">
        <v>100</v>
      </c>
      <c r="S152" s="656">
        <v>100</v>
      </c>
      <c r="T152" s="657" t="s">
        <v>1098</v>
      </c>
      <c r="U152" s="662"/>
      <c r="V152" s="663"/>
      <c r="W152" s="686"/>
      <c r="X152" s="386"/>
      <c r="Y152" s="386"/>
      <c r="Z152" s="386"/>
      <c r="AA152" s="386"/>
      <c r="AB152" s="386"/>
      <c r="AC152" s="386"/>
      <c r="AD152" s="386"/>
      <c r="AE152" s="386"/>
      <c r="AF152" s="386"/>
      <c r="AG152" s="386"/>
      <c r="AH152" s="386"/>
      <c r="AI152" s="386"/>
      <c r="AJ152" s="682"/>
      <c r="AK152" s="682"/>
      <c r="AL152" s="682"/>
      <c r="AM152" s="683"/>
      <c r="AO152" s="687"/>
      <c r="AP152" s="688"/>
      <c r="AQ152" s="688"/>
      <c r="AR152" s="688"/>
      <c r="AS152" s="688"/>
    </row>
    <row r="153" spans="1:45" s="681" customFormat="1" ht="35.25" customHeight="1" outlineLevel="3" thickTop="1" thickBot="1" x14ac:dyDescent="0.3">
      <c r="A153" s="386"/>
      <c r="B153" s="460" t="s">
        <v>988</v>
      </c>
      <c r="C153" s="637" t="s">
        <v>1497</v>
      </c>
      <c r="D153" s="861" t="s">
        <v>2044</v>
      </c>
      <c r="E153" s="862"/>
      <c r="F153" s="862"/>
      <c r="G153" s="862"/>
      <c r="H153" s="862"/>
      <c r="I153" s="862"/>
      <c r="J153" s="862"/>
      <c r="K153" s="862"/>
      <c r="L153" s="863"/>
      <c r="M153" s="602" t="s">
        <v>427</v>
      </c>
      <c r="N153" s="654">
        <v>100</v>
      </c>
      <c r="O153" s="655">
        <v>100</v>
      </c>
      <c r="P153" s="655">
        <v>100</v>
      </c>
      <c r="Q153" s="655">
        <v>100</v>
      </c>
      <c r="R153" s="655">
        <v>100</v>
      </c>
      <c r="S153" s="656">
        <v>100</v>
      </c>
      <c r="T153" s="657" t="s">
        <v>1098</v>
      </c>
      <c r="U153" s="662"/>
      <c r="V153" s="663"/>
      <c r="W153" s="686"/>
      <c r="X153" s="386"/>
      <c r="Y153" s="386"/>
      <c r="Z153" s="386"/>
      <c r="AA153" s="386"/>
      <c r="AB153" s="386"/>
      <c r="AC153" s="386"/>
      <c r="AD153" s="386"/>
      <c r="AE153" s="386"/>
      <c r="AF153" s="386"/>
      <c r="AG153" s="386"/>
      <c r="AH153" s="386"/>
      <c r="AI153" s="386"/>
      <c r="AJ153" s="682"/>
      <c r="AK153" s="682"/>
      <c r="AL153" s="682"/>
      <c r="AM153" s="683"/>
      <c r="AO153" s="687"/>
      <c r="AP153" s="688"/>
      <c r="AQ153" s="688"/>
      <c r="AR153" s="688"/>
      <c r="AS153" s="688"/>
    </row>
    <row r="154" spans="1:45" s="681" customFormat="1" ht="35.25" customHeight="1" outlineLevel="3" thickTop="1" thickBot="1" x14ac:dyDescent="0.3">
      <c r="A154" s="386"/>
      <c r="B154" s="460" t="s">
        <v>988</v>
      </c>
      <c r="C154" s="637" t="s">
        <v>573</v>
      </c>
      <c r="D154" s="861" t="s">
        <v>2045</v>
      </c>
      <c r="E154" s="862"/>
      <c r="F154" s="862"/>
      <c r="G154" s="862"/>
      <c r="H154" s="862"/>
      <c r="I154" s="862"/>
      <c r="J154" s="862"/>
      <c r="K154" s="862"/>
      <c r="L154" s="863"/>
      <c r="M154" s="602" t="s">
        <v>427</v>
      </c>
      <c r="N154" s="654">
        <v>100</v>
      </c>
      <c r="O154" s="655">
        <v>100</v>
      </c>
      <c r="P154" s="655">
        <v>100</v>
      </c>
      <c r="Q154" s="655">
        <v>100</v>
      </c>
      <c r="R154" s="655">
        <v>100</v>
      </c>
      <c r="S154" s="656">
        <v>100</v>
      </c>
      <c r="T154" s="657" t="s">
        <v>1098</v>
      </c>
      <c r="U154" s="662"/>
      <c r="V154" s="663"/>
      <c r="W154" s="686"/>
      <c r="X154" s="386"/>
      <c r="Y154" s="386"/>
      <c r="Z154" s="386"/>
      <c r="AA154" s="386"/>
      <c r="AB154" s="386"/>
      <c r="AC154" s="386"/>
      <c r="AD154" s="386"/>
      <c r="AE154" s="386"/>
      <c r="AF154" s="386"/>
      <c r="AG154" s="386"/>
      <c r="AH154" s="386"/>
      <c r="AI154" s="386"/>
      <c r="AJ154" s="682"/>
      <c r="AK154" s="682"/>
      <c r="AL154" s="682"/>
      <c r="AM154" s="683"/>
      <c r="AO154" s="687"/>
      <c r="AP154" s="688"/>
      <c r="AQ154" s="688"/>
      <c r="AR154" s="688"/>
      <c r="AS154" s="688"/>
    </row>
    <row r="155" spans="1:45" s="681" customFormat="1" ht="35.25" customHeight="1" outlineLevel="3" thickTop="1" thickBot="1" x14ac:dyDescent="0.3">
      <c r="A155" s="386"/>
      <c r="B155" s="460" t="s">
        <v>988</v>
      </c>
      <c r="C155" s="637" t="s">
        <v>63</v>
      </c>
      <c r="D155" s="864" t="s">
        <v>1222</v>
      </c>
      <c r="E155" s="865"/>
      <c r="F155" s="865"/>
      <c r="G155" s="865"/>
      <c r="H155" s="865"/>
      <c r="I155" s="865"/>
      <c r="J155" s="865"/>
      <c r="K155" s="865"/>
      <c r="L155" s="866"/>
      <c r="M155" s="602" t="s">
        <v>427</v>
      </c>
      <c r="N155" s="654">
        <v>100</v>
      </c>
      <c r="O155" s="655">
        <v>100</v>
      </c>
      <c r="P155" s="655">
        <v>100</v>
      </c>
      <c r="Q155" s="655"/>
      <c r="R155" s="655"/>
      <c r="S155" s="656">
        <v>100</v>
      </c>
      <c r="T155" s="657" t="s">
        <v>1098</v>
      </c>
      <c r="U155" s="662"/>
      <c r="V155" s="663"/>
      <c r="W155" s="686"/>
      <c r="X155" s="386"/>
      <c r="Y155" s="386"/>
      <c r="Z155" s="386"/>
      <c r="AA155" s="386"/>
      <c r="AB155" s="386"/>
      <c r="AC155" s="386"/>
      <c r="AD155" s="386"/>
      <c r="AE155" s="386"/>
      <c r="AF155" s="386"/>
      <c r="AG155" s="386"/>
      <c r="AH155" s="386"/>
      <c r="AI155" s="386"/>
      <c r="AJ155" s="682"/>
      <c r="AK155" s="682"/>
      <c r="AL155" s="682"/>
      <c r="AM155" s="683"/>
      <c r="AO155" s="687"/>
      <c r="AP155" s="688"/>
      <c r="AQ155" s="688"/>
      <c r="AR155" s="688"/>
      <c r="AS155" s="688"/>
    </row>
    <row r="156" spans="1:45" s="681" customFormat="1" ht="35.25" customHeight="1" outlineLevel="3" thickTop="1" thickBot="1" x14ac:dyDescent="0.3">
      <c r="A156" s="386"/>
      <c r="B156" s="460" t="s">
        <v>988</v>
      </c>
      <c r="C156" s="637" t="s">
        <v>79</v>
      </c>
      <c r="D156" s="864" t="s">
        <v>1414</v>
      </c>
      <c r="E156" s="865"/>
      <c r="F156" s="865"/>
      <c r="G156" s="865"/>
      <c r="H156" s="865"/>
      <c r="I156" s="865"/>
      <c r="J156" s="865"/>
      <c r="K156" s="865"/>
      <c r="L156" s="866"/>
      <c r="M156" s="602" t="s">
        <v>427</v>
      </c>
      <c r="N156" s="654">
        <v>100</v>
      </c>
      <c r="O156" s="655">
        <v>100</v>
      </c>
      <c r="P156" s="655">
        <v>100</v>
      </c>
      <c r="Q156" s="655"/>
      <c r="R156" s="655"/>
      <c r="S156" s="656">
        <v>100</v>
      </c>
      <c r="T156" s="657" t="s">
        <v>1098</v>
      </c>
      <c r="U156" s="662"/>
      <c r="V156" s="663"/>
      <c r="W156" s="686"/>
      <c r="X156" s="386"/>
      <c r="Y156" s="386"/>
      <c r="Z156" s="386"/>
      <c r="AA156" s="386"/>
      <c r="AB156" s="386"/>
      <c r="AC156" s="386"/>
      <c r="AD156" s="386"/>
      <c r="AE156" s="386"/>
      <c r="AF156" s="386"/>
      <c r="AG156" s="386"/>
      <c r="AH156" s="386"/>
      <c r="AI156" s="386"/>
      <c r="AJ156" s="682"/>
      <c r="AK156" s="682"/>
      <c r="AL156" s="682"/>
      <c r="AM156" s="683"/>
      <c r="AO156" s="687"/>
      <c r="AP156" s="688"/>
      <c r="AQ156" s="688"/>
      <c r="AR156" s="688"/>
      <c r="AS156" s="688"/>
    </row>
    <row r="157" spans="1:45" s="681" customFormat="1" ht="35.25" customHeight="1" outlineLevel="3" thickTop="1" thickBot="1" x14ac:dyDescent="0.3">
      <c r="A157" s="386"/>
      <c r="B157" s="460" t="s">
        <v>988</v>
      </c>
      <c r="C157" s="637" t="s">
        <v>108</v>
      </c>
      <c r="D157" s="861" t="s">
        <v>1223</v>
      </c>
      <c r="E157" s="862"/>
      <c r="F157" s="862"/>
      <c r="G157" s="862"/>
      <c r="H157" s="862"/>
      <c r="I157" s="862"/>
      <c r="J157" s="862"/>
      <c r="K157" s="862"/>
      <c r="L157" s="863"/>
      <c r="M157" s="602" t="s">
        <v>427</v>
      </c>
      <c r="N157" s="654">
        <v>100</v>
      </c>
      <c r="O157" s="655">
        <v>100</v>
      </c>
      <c r="P157" s="655">
        <v>100</v>
      </c>
      <c r="Q157" s="655"/>
      <c r="R157" s="655"/>
      <c r="S157" s="656">
        <v>100</v>
      </c>
      <c r="T157" s="657" t="s">
        <v>1098</v>
      </c>
      <c r="U157" s="662"/>
      <c r="V157" s="663"/>
      <c r="W157" s="686"/>
      <c r="X157" s="386"/>
      <c r="Y157" s="386"/>
      <c r="Z157" s="386"/>
      <c r="AA157" s="386"/>
      <c r="AB157" s="386"/>
      <c r="AC157" s="386"/>
      <c r="AD157" s="386"/>
      <c r="AE157" s="386"/>
      <c r="AF157" s="386"/>
      <c r="AG157" s="386"/>
      <c r="AH157" s="386"/>
      <c r="AI157" s="386"/>
      <c r="AJ157" s="682"/>
      <c r="AK157" s="682"/>
      <c r="AL157" s="682"/>
      <c r="AM157" s="683"/>
      <c r="AO157" s="687"/>
      <c r="AP157" s="688"/>
      <c r="AQ157" s="688"/>
      <c r="AR157" s="688"/>
      <c r="AS157" s="688"/>
    </row>
    <row r="158" spans="1:45" s="681" customFormat="1" ht="35.25" customHeight="1" outlineLevel="3" thickTop="1" thickBot="1" x14ac:dyDescent="0.3">
      <c r="A158" s="386"/>
      <c r="B158" s="460" t="s">
        <v>988</v>
      </c>
      <c r="C158" s="637" t="s">
        <v>153</v>
      </c>
      <c r="D158" s="861" t="s">
        <v>1224</v>
      </c>
      <c r="E158" s="862"/>
      <c r="F158" s="862"/>
      <c r="G158" s="862"/>
      <c r="H158" s="862"/>
      <c r="I158" s="862"/>
      <c r="J158" s="862"/>
      <c r="K158" s="862"/>
      <c r="L158" s="863"/>
      <c r="M158" s="602" t="s">
        <v>427</v>
      </c>
      <c r="N158" s="654">
        <v>100</v>
      </c>
      <c r="O158" s="655">
        <v>100</v>
      </c>
      <c r="P158" s="655">
        <v>100</v>
      </c>
      <c r="Q158" s="655"/>
      <c r="R158" s="655"/>
      <c r="S158" s="656">
        <v>100</v>
      </c>
      <c r="T158" s="657" t="s">
        <v>1098</v>
      </c>
      <c r="U158" s="662"/>
      <c r="V158" s="663"/>
      <c r="W158" s="686"/>
      <c r="X158" s="386"/>
      <c r="Y158" s="386"/>
      <c r="Z158" s="386"/>
      <c r="AA158" s="386"/>
      <c r="AB158" s="386"/>
      <c r="AC158" s="386"/>
      <c r="AD158" s="386"/>
      <c r="AE158" s="386"/>
      <c r="AF158" s="386"/>
      <c r="AG158" s="386"/>
      <c r="AH158" s="386"/>
      <c r="AI158" s="386"/>
      <c r="AJ158" s="682"/>
      <c r="AK158" s="682"/>
      <c r="AL158" s="682"/>
      <c r="AM158" s="683"/>
      <c r="AO158" s="687"/>
      <c r="AP158" s="688"/>
      <c r="AQ158" s="688"/>
      <c r="AR158" s="688"/>
      <c r="AS158" s="688"/>
    </row>
    <row r="159" spans="1:45" s="681" customFormat="1" ht="35.25" customHeight="1" outlineLevel="3" thickTop="1" thickBot="1" x14ac:dyDescent="0.3">
      <c r="A159" s="386"/>
      <c r="B159" s="460" t="s">
        <v>988</v>
      </c>
      <c r="C159" s="637" t="s">
        <v>155</v>
      </c>
      <c r="D159" s="861" t="s">
        <v>1459</v>
      </c>
      <c r="E159" s="862"/>
      <c r="F159" s="862"/>
      <c r="G159" s="862"/>
      <c r="H159" s="862"/>
      <c r="I159" s="862"/>
      <c r="J159" s="862"/>
      <c r="K159" s="862"/>
      <c r="L159" s="863"/>
      <c r="M159" s="602" t="s">
        <v>427</v>
      </c>
      <c r="N159" s="654">
        <v>100</v>
      </c>
      <c r="O159" s="655">
        <v>100</v>
      </c>
      <c r="P159" s="655">
        <v>100</v>
      </c>
      <c r="Q159" s="655"/>
      <c r="R159" s="655"/>
      <c r="S159" s="656">
        <v>100</v>
      </c>
      <c r="T159" s="657" t="s">
        <v>1098</v>
      </c>
      <c r="U159" s="662"/>
      <c r="V159" s="663"/>
      <c r="W159" s="686"/>
      <c r="X159" s="386"/>
      <c r="Y159" s="386"/>
      <c r="Z159" s="386"/>
      <c r="AA159" s="386"/>
      <c r="AB159" s="386"/>
      <c r="AC159" s="386"/>
      <c r="AD159" s="386"/>
      <c r="AE159" s="386"/>
      <c r="AF159" s="386"/>
      <c r="AG159" s="386"/>
      <c r="AH159" s="386"/>
      <c r="AI159" s="386"/>
      <c r="AJ159" s="682"/>
      <c r="AK159" s="682"/>
      <c r="AL159" s="682"/>
      <c r="AM159" s="683"/>
      <c r="AO159" s="687"/>
      <c r="AP159" s="688"/>
      <c r="AQ159" s="688"/>
      <c r="AR159" s="688"/>
      <c r="AS159" s="688"/>
    </row>
    <row r="160" spans="1:45" s="681" customFormat="1" ht="35.25" customHeight="1" outlineLevel="3" thickTop="1" thickBot="1" x14ac:dyDescent="0.3">
      <c r="A160" s="386"/>
      <c r="B160" s="460" t="s">
        <v>988</v>
      </c>
      <c r="C160" s="637" t="s">
        <v>89</v>
      </c>
      <c r="D160" s="861" t="s">
        <v>1226</v>
      </c>
      <c r="E160" s="862"/>
      <c r="F160" s="862"/>
      <c r="G160" s="862"/>
      <c r="H160" s="862"/>
      <c r="I160" s="862"/>
      <c r="J160" s="862"/>
      <c r="K160" s="862"/>
      <c r="L160" s="863"/>
      <c r="M160" s="602" t="s">
        <v>427</v>
      </c>
      <c r="N160" s="654">
        <v>100</v>
      </c>
      <c r="O160" s="655">
        <v>100</v>
      </c>
      <c r="P160" s="655">
        <v>100</v>
      </c>
      <c r="Q160" s="655"/>
      <c r="R160" s="655"/>
      <c r="S160" s="656">
        <v>100</v>
      </c>
      <c r="T160" s="657" t="s">
        <v>1098</v>
      </c>
      <c r="U160" s="662"/>
      <c r="V160" s="663"/>
      <c r="W160" s="686"/>
      <c r="X160" s="386"/>
      <c r="Y160" s="386"/>
      <c r="Z160" s="386"/>
      <c r="AA160" s="386"/>
      <c r="AB160" s="386"/>
      <c r="AC160" s="386"/>
      <c r="AD160" s="386"/>
      <c r="AE160" s="386"/>
      <c r="AF160" s="386"/>
      <c r="AG160" s="386"/>
      <c r="AH160" s="386"/>
      <c r="AI160" s="386"/>
      <c r="AJ160" s="682"/>
      <c r="AK160" s="682"/>
      <c r="AL160" s="682"/>
      <c r="AM160" s="683"/>
      <c r="AO160" s="687"/>
      <c r="AP160" s="688"/>
      <c r="AQ160" s="688"/>
      <c r="AR160" s="688"/>
      <c r="AS160" s="688"/>
    </row>
    <row r="161" spans="1:45" s="681" customFormat="1" ht="35.25" customHeight="1" outlineLevel="3" thickTop="1" thickBot="1" x14ac:dyDescent="0.3">
      <c r="A161" s="386"/>
      <c r="B161" s="460" t="s">
        <v>988</v>
      </c>
      <c r="C161" s="737" t="s">
        <v>91</v>
      </c>
      <c r="D161" s="864" t="s">
        <v>1225</v>
      </c>
      <c r="E161" s="865"/>
      <c r="F161" s="865"/>
      <c r="G161" s="865"/>
      <c r="H161" s="865"/>
      <c r="I161" s="865"/>
      <c r="J161" s="865"/>
      <c r="K161" s="865"/>
      <c r="L161" s="866"/>
      <c r="M161" s="602" t="s">
        <v>427</v>
      </c>
      <c r="N161" s="654">
        <v>100</v>
      </c>
      <c r="O161" s="655">
        <v>100</v>
      </c>
      <c r="P161" s="655">
        <v>100</v>
      </c>
      <c r="Q161" s="655"/>
      <c r="R161" s="655"/>
      <c r="S161" s="656">
        <v>100</v>
      </c>
      <c r="T161" s="657" t="s">
        <v>1098</v>
      </c>
      <c r="U161" s="662"/>
      <c r="V161" s="663"/>
      <c r="W161" s="686"/>
      <c r="X161" s="386"/>
      <c r="Y161" s="386"/>
      <c r="Z161" s="386"/>
      <c r="AA161" s="386"/>
      <c r="AB161" s="386"/>
      <c r="AC161" s="386"/>
      <c r="AD161" s="386"/>
      <c r="AE161" s="386"/>
      <c r="AF161" s="386"/>
      <c r="AG161" s="386"/>
      <c r="AH161" s="386"/>
      <c r="AI161" s="386"/>
      <c r="AJ161" s="682"/>
      <c r="AK161" s="682"/>
      <c r="AL161" s="682"/>
      <c r="AM161" s="683"/>
      <c r="AO161" s="687"/>
      <c r="AP161" s="688"/>
      <c r="AQ161" s="688"/>
      <c r="AR161" s="688"/>
      <c r="AS161" s="688"/>
    </row>
    <row r="162" spans="1:45" s="681" customFormat="1" ht="35.25" customHeight="1" outlineLevel="3" thickTop="1" thickBot="1" x14ac:dyDescent="0.3">
      <c r="A162" s="386"/>
      <c r="B162" s="460" t="s">
        <v>988</v>
      </c>
      <c r="C162" s="737" t="s">
        <v>93</v>
      </c>
      <c r="D162" s="864" t="s">
        <v>2046</v>
      </c>
      <c r="E162" s="865"/>
      <c r="F162" s="865"/>
      <c r="G162" s="865"/>
      <c r="H162" s="865"/>
      <c r="I162" s="865"/>
      <c r="J162" s="865"/>
      <c r="K162" s="865"/>
      <c r="L162" s="866"/>
      <c r="M162" s="602" t="s">
        <v>465</v>
      </c>
      <c r="N162" s="654">
        <v>100</v>
      </c>
      <c r="O162" s="655">
        <v>100</v>
      </c>
      <c r="P162" s="655">
        <v>100</v>
      </c>
      <c r="Q162" s="655">
        <v>100</v>
      </c>
      <c r="R162" s="655">
        <v>100</v>
      </c>
      <c r="S162" s="656">
        <v>100</v>
      </c>
      <c r="T162" s="657" t="s">
        <v>1098</v>
      </c>
      <c r="U162" s="662"/>
      <c r="V162" s="663"/>
      <c r="W162" s="686"/>
      <c r="X162" s="386"/>
      <c r="Y162" s="386"/>
      <c r="Z162" s="386"/>
      <c r="AA162" s="386"/>
      <c r="AB162" s="386"/>
      <c r="AC162" s="386"/>
      <c r="AD162" s="386"/>
      <c r="AE162" s="386"/>
      <c r="AF162" s="386"/>
      <c r="AG162" s="386"/>
      <c r="AH162" s="386"/>
      <c r="AI162" s="386"/>
      <c r="AJ162" s="682"/>
      <c r="AK162" s="682"/>
      <c r="AL162" s="682"/>
      <c r="AM162" s="683"/>
      <c r="AO162" s="687"/>
      <c r="AP162" s="688"/>
      <c r="AQ162" s="688"/>
      <c r="AR162" s="688"/>
      <c r="AS162" s="688"/>
    </row>
    <row r="163" spans="1:45" s="681" customFormat="1" ht="35.25" customHeight="1" outlineLevel="3" thickTop="1" thickBot="1" x14ac:dyDescent="0.3">
      <c r="A163" s="386"/>
      <c r="B163" s="460" t="s">
        <v>988</v>
      </c>
      <c r="C163" s="737" t="s">
        <v>95</v>
      </c>
      <c r="D163" s="864" t="s">
        <v>1237</v>
      </c>
      <c r="E163" s="865"/>
      <c r="F163" s="865"/>
      <c r="G163" s="865"/>
      <c r="H163" s="865"/>
      <c r="I163" s="865"/>
      <c r="J163" s="865"/>
      <c r="K163" s="865"/>
      <c r="L163" s="866"/>
      <c r="M163" s="602" t="s">
        <v>465</v>
      </c>
      <c r="N163" s="654">
        <v>1</v>
      </c>
      <c r="O163" s="655">
        <v>1</v>
      </c>
      <c r="P163" s="655">
        <v>1</v>
      </c>
      <c r="Q163" s="655">
        <v>1</v>
      </c>
      <c r="R163" s="655">
        <v>1</v>
      </c>
      <c r="S163" s="656">
        <v>5</v>
      </c>
      <c r="T163" s="657" t="s">
        <v>1233</v>
      </c>
      <c r="U163" s="662"/>
      <c r="V163" s="663"/>
      <c r="W163" s="686"/>
      <c r="X163" s="386"/>
      <c r="Y163" s="386"/>
      <c r="Z163" s="386"/>
      <c r="AA163" s="386"/>
      <c r="AB163" s="386"/>
      <c r="AC163" s="386"/>
      <c r="AD163" s="386"/>
      <c r="AE163" s="386"/>
      <c r="AF163" s="386"/>
      <c r="AG163" s="386"/>
      <c r="AH163" s="386"/>
      <c r="AI163" s="386"/>
      <c r="AJ163" s="682"/>
      <c r="AK163" s="682"/>
      <c r="AL163" s="682"/>
      <c r="AM163" s="683"/>
      <c r="AO163" s="687"/>
      <c r="AP163" s="688"/>
      <c r="AQ163" s="688"/>
      <c r="AR163" s="688"/>
      <c r="AS163" s="688"/>
    </row>
    <row r="164" spans="1:45" s="681" customFormat="1" ht="35.25" customHeight="1" outlineLevel="3" thickTop="1" thickBot="1" x14ac:dyDescent="0.3">
      <c r="A164" s="386"/>
      <c r="B164" s="460" t="s">
        <v>988</v>
      </c>
      <c r="C164" s="737" t="s">
        <v>97</v>
      </c>
      <c r="D164" s="864" t="s">
        <v>1969</v>
      </c>
      <c r="E164" s="865"/>
      <c r="F164" s="865"/>
      <c r="G164" s="865"/>
      <c r="H164" s="865"/>
      <c r="I164" s="865"/>
      <c r="J164" s="865"/>
      <c r="K164" s="865"/>
      <c r="L164" s="866"/>
      <c r="M164" s="602" t="s">
        <v>465</v>
      </c>
      <c r="N164" s="654">
        <v>1</v>
      </c>
      <c r="O164" s="655">
        <v>1</v>
      </c>
      <c r="P164" s="655">
        <v>3</v>
      </c>
      <c r="Q164" s="655">
        <v>1</v>
      </c>
      <c r="R164" s="655">
        <v>1</v>
      </c>
      <c r="S164" s="656">
        <v>7</v>
      </c>
      <c r="T164" s="657" t="s">
        <v>1233</v>
      </c>
      <c r="U164" s="662"/>
      <c r="V164" s="663"/>
      <c r="W164" s="686"/>
      <c r="X164" s="386"/>
      <c r="Y164" s="386"/>
      <c r="Z164" s="386"/>
      <c r="AA164" s="386"/>
      <c r="AB164" s="386"/>
      <c r="AC164" s="386"/>
      <c r="AD164" s="386"/>
      <c r="AE164" s="386"/>
      <c r="AF164" s="386"/>
      <c r="AG164" s="386"/>
      <c r="AH164" s="386"/>
      <c r="AI164" s="386"/>
      <c r="AJ164" s="682"/>
      <c r="AK164" s="682"/>
      <c r="AL164" s="682"/>
      <c r="AM164" s="683"/>
      <c r="AO164" s="687"/>
      <c r="AP164" s="688"/>
      <c r="AQ164" s="688"/>
      <c r="AR164" s="688"/>
      <c r="AS164" s="688"/>
    </row>
    <row r="165" spans="1:45" s="681" customFormat="1" ht="35.25" customHeight="1" outlineLevel="3" thickTop="1" thickBot="1" x14ac:dyDescent="0.3">
      <c r="A165" s="386"/>
      <c r="B165" s="460" t="s">
        <v>988</v>
      </c>
      <c r="C165" s="737" t="s">
        <v>100</v>
      </c>
      <c r="D165" s="864" t="s">
        <v>1994</v>
      </c>
      <c r="E165" s="865"/>
      <c r="F165" s="865"/>
      <c r="G165" s="865"/>
      <c r="H165" s="865"/>
      <c r="I165" s="865"/>
      <c r="J165" s="865"/>
      <c r="K165" s="865"/>
      <c r="L165" s="866"/>
      <c r="M165" s="602" t="s">
        <v>465</v>
      </c>
      <c r="N165" s="654">
        <v>100</v>
      </c>
      <c r="O165" s="655">
        <v>100</v>
      </c>
      <c r="P165" s="655">
        <v>100</v>
      </c>
      <c r="Q165" s="655">
        <v>100</v>
      </c>
      <c r="R165" s="655">
        <v>100</v>
      </c>
      <c r="S165" s="656">
        <v>100</v>
      </c>
      <c r="T165" s="657" t="s">
        <v>1098</v>
      </c>
      <c r="U165" s="662"/>
      <c r="V165" s="663"/>
      <c r="W165" s="686"/>
      <c r="X165" s="386"/>
      <c r="Y165" s="386"/>
      <c r="Z165" s="386"/>
      <c r="AA165" s="386"/>
      <c r="AB165" s="386"/>
      <c r="AC165" s="386"/>
      <c r="AD165" s="386"/>
      <c r="AE165" s="386"/>
      <c r="AF165" s="386"/>
      <c r="AG165" s="386"/>
      <c r="AH165" s="386"/>
      <c r="AI165" s="386"/>
      <c r="AJ165" s="682"/>
      <c r="AK165" s="682"/>
      <c r="AL165" s="682"/>
      <c r="AM165" s="683"/>
      <c r="AO165" s="687"/>
      <c r="AP165" s="688"/>
      <c r="AQ165" s="688"/>
      <c r="AR165" s="688"/>
      <c r="AS165" s="688"/>
    </row>
    <row r="166" spans="1:45" s="681" customFormat="1" ht="35.25" customHeight="1" outlineLevel="3" thickTop="1" thickBot="1" x14ac:dyDescent="0.3">
      <c r="A166" s="386"/>
      <c r="B166" s="460" t="s">
        <v>988</v>
      </c>
      <c r="C166" s="737" t="s">
        <v>102</v>
      </c>
      <c r="D166" s="877" t="s">
        <v>1970</v>
      </c>
      <c r="E166" s="878"/>
      <c r="F166" s="878"/>
      <c r="G166" s="878"/>
      <c r="H166" s="878"/>
      <c r="I166" s="878"/>
      <c r="J166" s="878"/>
      <c r="K166" s="878"/>
      <c r="L166" s="879"/>
      <c r="M166" s="602" t="s">
        <v>465</v>
      </c>
      <c r="N166" s="654">
        <v>100</v>
      </c>
      <c r="O166" s="655">
        <v>100</v>
      </c>
      <c r="P166" s="655">
        <v>100</v>
      </c>
      <c r="Q166" s="655">
        <v>100</v>
      </c>
      <c r="R166" s="655">
        <v>100</v>
      </c>
      <c r="S166" s="656">
        <v>100</v>
      </c>
      <c r="T166" s="657" t="s">
        <v>1098</v>
      </c>
      <c r="U166" s="662"/>
      <c r="V166" s="663"/>
      <c r="W166" s="686"/>
      <c r="X166" s="386"/>
      <c r="Y166" s="386"/>
      <c r="Z166" s="386"/>
      <c r="AA166" s="386"/>
      <c r="AB166" s="386"/>
      <c r="AC166" s="386"/>
      <c r="AD166" s="386"/>
      <c r="AE166" s="386"/>
      <c r="AF166" s="386"/>
      <c r="AG166" s="386"/>
      <c r="AH166" s="386"/>
      <c r="AI166" s="386"/>
      <c r="AJ166" s="682"/>
      <c r="AK166" s="682"/>
      <c r="AL166" s="682"/>
      <c r="AM166" s="683"/>
      <c r="AO166" s="687"/>
      <c r="AP166" s="688"/>
      <c r="AQ166" s="688"/>
      <c r="AR166" s="688"/>
      <c r="AS166" s="688"/>
    </row>
    <row r="167" spans="1:45" s="681" customFormat="1" ht="35.25" customHeight="1" outlineLevel="3" thickTop="1" thickBot="1" x14ac:dyDescent="0.3">
      <c r="A167" s="386"/>
      <c r="B167" s="460" t="s">
        <v>988</v>
      </c>
      <c r="C167" s="737" t="s">
        <v>1965</v>
      </c>
      <c r="D167" s="858" t="s">
        <v>1966</v>
      </c>
      <c r="E167" s="859"/>
      <c r="F167" s="859"/>
      <c r="G167" s="859"/>
      <c r="H167" s="859"/>
      <c r="I167" s="859"/>
      <c r="J167" s="859"/>
      <c r="K167" s="859"/>
      <c r="L167" s="860"/>
      <c r="M167" s="602" t="s">
        <v>427</v>
      </c>
      <c r="N167" s="654" t="s">
        <v>128</v>
      </c>
      <c r="O167" s="655"/>
      <c r="P167" s="655">
        <v>100</v>
      </c>
      <c r="Q167" s="655"/>
      <c r="R167" s="655"/>
      <c r="S167" s="656">
        <v>100</v>
      </c>
      <c r="T167" s="657" t="s">
        <v>1098</v>
      </c>
      <c r="U167" s="662"/>
      <c r="V167" s="663"/>
      <c r="W167" s="686"/>
      <c r="X167" s="386"/>
      <c r="Y167" s="386"/>
      <c r="Z167" s="386"/>
      <c r="AA167" s="386"/>
      <c r="AB167" s="386"/>
      <c r="AC167" s="386"/>
      <c r="AD167" s="386"/>
      <c r="AE167" s="386"/>
      <c r="AF167" s="386"/>
      <c r="AG167" s="386"/>
      <c r="AH167" s="386"/>
      <c r="AI167" s="386"/>
      <c r="AJ167" s="682"/>
      <c r="AK167" s="682"/>
      <c r="AL167" s="682"/>
      <c r="AM167" s="683"/>
      <c r="AO167" s="687"/>
      <c r="AP167" s="688"/>
      <c r="AQ167" s="688"/>
      <c r="AR167" s="688"/>
      <c r="AS167" s="688"/>
    </row>
    <row r="168" spans="1:45" s="681" customFormat="1" ht="54" customHeight="1" outlineLevel="2" thickTop="1" thickBot="1" x14ac:dyDescent="0.3">
      <c r="A168" s="386"/>
      <c r="B168" s="914" t="s">
        <v>1150</v>
      </c>
      <c r="C168" s="926" t="s">
        <v>803</v>
      </c>
      <c r="D168" s="937" t="s">
        <v>1142</v>
      </c>
      <c r="E168" s="938"/>
      <c r="F168" s="939" t="s">
        <v>1005</v>
      </c>
      <c r="G168" s="893" t="s">
        <v>1274</v>
      </c>
      <c r="H168" s="894"/>
      <c r="I168" s="923" t="s">
        <v>1648</v>
      </c>
      <c r="J168" s="924"/>
      <c r="K168" s="924"/>
      <c r="L168" s="925"/>
      <c r="M168" s="603" t="s">
        <v>1016</v>
      </c>
      <c r="N168" s="652">
        <v>100</v>
      </c>
      <c r="O168" s="653">
        <v>100</v>
      </c>
      <c r="P168" s="653">
        <v>100</v>
      </c>
      <c r="Q168" s="653">
        <v>100</v>
      </c>
      <c r="R168" s="653">
        <v>100</v>
      </c>
      <c r="S168" s="652">
        <v>100</v>
      </c>
      <c r="T168" s="750" t="s">
        <v>1098</v>
      </c>
      <c r="U168" s="664"/>
      <c r="V168" s="665"/>
      <c r="W168" s="684"/>
      <c r="X168" s="386"/>
      <c r="Y168" s="386"/>
      <c r="Z168" s="386"/>
      <c r="AA168" s="386"/>
      <c r="AB168" s="386"/>
      <c r="AC168" s="386"/>
      <c r="AD168" s="386"/>
      <c r="AE168" s="386"/>
      <c r="AF168" s="386"/>
      <c r="AG168" s="386"/>
      <c r="AH168" s="386"/>
      <c r="AI168" s="386"/>
      <c r="AJ168" s="386"/>
      <c r="AK168" s="386"/>
      <c r="AL168" s="386"/>
      <c r="AM168" s="685"/>
      <c r="AO168" s="682"/>
      <c r="AP168" s="682"/>
      <c r="AQ168" s="682"/>
      <c r="AR168" s="682"/>
      <c r="AS168" s="682"/>
    </row>
    <row r="169" spans="1:45" s="681" customFormat="1" ht="54" customHeight="1" outlineLevel="2" thickTop="1" thickBot="1" x14ac:dyDescent="0.3">
      <c r="A169" s="386"/>
      <c r="B169" s="928"/>
      <c r="C169" s="929"/>
      <c r="D169" s="937"/>
      <c r="E169" s="938"/>
      <c r="F169" s="939"/>
      <c r="G169" s="886" t="s">
        <v>1275</v>
      </c>
      <c r="H169" s="887"/>
      <c r="I169" s="888" t="s">
        <v>1647</v>
      </c>
      <c r="J169" s="889"/>
      <c r="K169" s="889"/>
      <c r="L169" s="890"/>
      <c r="M169" s="603" t="s">
        <v>1016</v>
      </c>
      <c r="N169" s="652">
        <v>100</v>
      </c>
      <c r="O169" s="653">
        <v>100</v>
      </c>
      <c r="P169" s="653">
        <v>100</v>
      </c>
      <c r="Q169" s="653">
        <v>100</v>
      </c>
      <c r="R169" s="653">
        <v>100</v>
      </c>
      <c r="S169" s="652">
        <v>100</v>
      </c>
      <c r="T169" s="750" t="s">
        <v>1098</v>
      </c>
      <c r="U169" s="664"/>
      <c r="V169" s="665"/>
      <c r="W169" s="684"/>
      <c r="X169" s="386"/>
      <c r="Y169" s="386"/>
      <c r="Z169" s="386"/>
      <c r="AA169" s="386"/>
      <c r="AB169" s="386"/>
      <c r="AC169" s="386"/>
      <c r="AD169" s="386"/>
      <c r="AE169" s="386"/>
      <c r="AF169" s="386"/>
      <c r="AG169" s="386"/>
      <c r="AH169" s="386"/>
      <c r="AI169" s="386"/>
      <c r="AJ169" s="386"/>
      <c r="AK169" s="386"/>
      <c r="AL169" s="386"/>
      <c r="AM169" s="685"/>
      <c r="AO169" s="682"/>
      <c r="AP169" s="682"/>
      <c r="AQ169" s="682"/>
      <c r="AR169" s="682"/>
      <c r="AS169" s="682"/>
    </row>
    <row r="170" spans="1:45" s="681" customFormat="1" ht="54" customHeight="1" outlineLevel="2" thickTop="1" thickBot="1" x14ac:dyDescent="0.3">
      <c r="A170" s="386"/>
      <c r="B170" s="915"/>
      <c r="C170" s="927"/>
      <c r="D170" s="895"/>
      <c r="E170" s="896"/>
      <c r="F170" s="940"/>
      <c r="G170" s="999" t="s">
        <v>1276</v>
      </c>
      <c r="H170" s="1000"/>
      <c r="I170" s="888" t="s">
        <v>1622</v>
      </c>
      <c r="J170" s="889"/>
      <c r="K170" s="889"/>
      <c r="L170" s="890"/>
      <c r="M170" s="603" t="s">
        <v>1016</v>
      </c>
      <c r="N170" s="652">
        <v>100</v>
      </c>
      <c r="O170" s="653">
        <v>100</v>
      </c>
      <c r="P170" s="653">
        <v>100</v>
      </c>
      <c r="Q170" s="653">
        <v>100</v>
      </c>
      <c r="R170" s="653">
        <v>100</v>
      </c>
      <c r="S170" s="652">
        <v>100</v>
      </c>
      <c r="T170" s="750" t="s">
        <v>1098</v>
      </c>
      <c r="U170" s="664"/>
      <c r="V170" s="665"/>
      <c r="W170" s="684"/>
      <c r="X170" s="386"/>
      <c r="Y170" s="386"/>
      <c r="Z170" s="386"/>
      <c r="AA170" s="386"/>
      <c r="AB170" s="386"/>
      <c r="AC170" s="386"/>
      <c r="AD170" s="386"/>
      <c r="AE170" s="386"/>
      <c r="AF170" s="386"/>
      <c r="AG170" s="386"/>
      <c r="AH170" s="386"/>
      <c r="AI170" s="386"/>
      <c r="AJ170" s="386"/>
      <c r="AK170" s="386"/>
      <c r="AL170" s="386"/>
      <c r="AM170" s="685"/>
      <c r="AO170" s="682"/>
      <c r="AP170" s="682"/>
      <c r="AQ170" s="682"/>
      <c r="AR170" s="682"/>
      <c r="AS170" s="682"/>
    </row>
    <row r="171" spans="1:45" s="681" customFormat="1" ht="35.25" customHeight="1" outlineLevel="3" thickTop="1" thickBot="1" x14ac:dyDescent="0.3">
      <c r="A171" s="386"/>
      <c r="B171" s="460" t="s">
        <v>988</v>
      </c>
      <c r="C171" s="637" t="s">
        <v>119</v>
      </c>
      <c r="D171" s="966" t="s">
        <v>1460</v>
      </c>
      <c r="E171" s="967"/>
      <c r="F171" s="967"/>
      <c r="G171" s="967"/>
      <c r="H171" s="967"/>
      <c r="I171" s="967"/>
      <c r="J171" s="967"/>
      <c r="K171" s="967"/>
      <c r="L171" s="968"/>
      <c r="M171" s="602" t="s">
        <v>1016</v>
      </c>
      <c r="N171" s="654" t="s">
        <v>128</v>
      </c>
      <c r="O171" s="655">
        <v>25</v>
      </c>
      <c r="P171" s="655">
        <v>25</v>
      </c>
      <c r="Q171" s="655">
        <v>25</v>
      </c>
      <c r="R171" s="655">
        <v>25</v>
      </c>
      <c r="S171" s="656">
        <v>100</v>
      </c>
      <c r="T171" s="657" t="s">
        <v>1098</v>
      </c>
      <c r="U171" s="662"/>
      <c r="V171" s="663"/>
      <c r="W171" s="686"/>
      <c r="X171" s="386"/>
      <c r="Y171" s="386"/>
      <c r="Z171" s="386"/>
      <c r="AA171" s="386"/>
      <c r="AB171" s="386"/>
      <c r="AC171" s="386"/>
      <c r="AD171" s="386"/>
      <c r="AE171" s="386"/>
      <c r="AF171" s="386"/>
      <c r="AG171" s="386"/>
      <c r="AH171" s="386"/>
      <c r="AI171" s="386"/>
      <c r="AJ171" s="682"/>
      <c r="AK171" s="682"/>
      <c r="AL171" s="682"/>
      <c r="AM171" s="683"/>
      <c r="AO171" s="687"/>
      <c r="AP171" s="688"/>
      <c r="AQ171" s="688"/>
      <c r="AR171" s="688"/>
      <c r="AS171" s="688"/>
    </row>
    <row r="172" spans="1:45" s="681" customFormat="1" ht="35.25" customHeight="1" outlineLevel="3" thickTop="1" thickBot="1" x14ac:dyDescent="0.3">
      <c r="A172" s="386"/>
      <c r="B172" s="460" t="s">
        <v>988</v>
      </c>
      <c r="C172" s="637" t="s">
        <v>1498</v>
      </c>
      <c r="D172" s="966" t="s">
        <v>1461</v>
      </c>
      <c r="E172" s="967"/>
      <c r="F172" s="967"/>
      <c r="G172" s="967"/>
      <c r="H172" s="967"/>
      <c r="I172" s="967"/>
      <c r="J172" s="967"/>
      <c r="K172" s="967"/>
      <c r="L172" s="968"/>
      <c r="M172" s="602" t="s">
        <v>1016</v>
      </c>
      <c r="N172" s="654" t="s">
        <v>128</v>
      </c>
      <c r="O172" s="655">
        <v>32</v>
      </c>
      <c r="P172" s="655">
        <v>33</v>
      </c>
      <c r="Q172" s="655">
        <v>35</v>
      </c>
      <c r="R172" s="655">
        <v>0</v>
      </c>
      <c r="S172" s="656">
        <v>100</v>
      </c>
      <c r="T172" s="657" t="s">
        <v>1098</v>
      </c>
      <c r="U172" s="662"/>
      <c r="V172" s="663"/>
      <c r="W172" s="686"/>
      <c r="X172" s="386"/>
      <c r="Y172" s="386"/>
      <c r="Z172" s="386"/>
      <c r="AA172" s="386"/>
      <c r="AB172" s="386"/>
      <c r="AC172" s="386"/>
      <c r="AD172" s="386"/>
      <c r="AE172" s="386"/>
      <c r="AF172" s="386"/>
      <c r="AG172" s="386"/>
      <c r="AH172" s="386"/>
      <c r="AI172" s="386"/>
      <c r="AJ172" s="682"/>
      <c r="AK172" s="682"/>
      <c r="AL172" s="682"/>
      <c r="AM172" s="683"/>
      <c r="AO172" s="687"/>
      <c r="AP172" s="688"/>
      <c r="AQ172" s="688"/>
      <c r="AR172" s="688"/>
      <c r="AS172" s="688"/>
    </row>
    <row r="173" spans="1:45" s="681" customFormat="1" ht="35.25" customHeight="1" outlineLevel="3" thickTop="1" thickBot="1" x14ac:dyDescent="0.3">
      <c r="A173" s="386"/>
      <c r="B173" s="460" t="s">
        <v>988</v>
      </c>
      <c r="C173" s="637" t="s">
        <v>134</v>
      </c>
      <c r="D173" s="966" t="s">
        <v>2025</v>
      </c>
      <c r="E173" s="967"/>
      <c r="F173" s="967"/>
      <c r="G173" s="967"/>
      <c r="H173" s="967"/>
      <c r="I173" s="967"/>
      <c r="J173" s="967"/>
      <c r="K173" s="967"/>
      <c r="L173" s="968"/>
      <c r="M173" s="602" t="s">
        <v>1016</v>
      </c>
      <c r="N173" s="654" t="s">
        <v>128</v>
      </c>
      <c r="O173" s="655">
        <v>0</v>
      </c>
      <c r="P173" s="655">
        <v>0</v>
      </c>
      <c r="Q173" s="655">
        <v>0</v>
      </c>
      <c r="R173" s="655">
        <v>0</v>
      </c>
      <c r="S173" s="656">
        <v>0</v>
      </c>
      <c r="T173" s="657" t="s">
        <v>1098</v>
      </c>
      <c r="U173" s="662"/>
      <c r="V173" s="663"/>
      <c r="W173" s="686"/>
      <c r="X173" s="386"/>
      <c r="Y173" s="386"/>
      <c r="Z173" s="386"/>
      <c r="AA173" s="386"/>
      <c r="AB173" s="386"/>
      <c r="AC173" s="386"/>
      <c r="AD173" s="386"/>
      <c r="AE173" s="386"/>
      <c r="AF173" s="386"/>
      <c r="AG173" s="386"/>
      <c r="AH173" s="386"/>
      <c r="AI173" s="386"/>
      <c r="AJ173" s="682"/>
      <c r="AK173" s="682"/>
      <c r="AL173" s="682"/>
      <c r="AM173" s="683"/>
      <c r="AO173" s="687"/>
      <c r="AP173" s="688"/>
      <c r="AQ173" s="688"/>
      <c r="AR173" s="688"/>
      <c r="AS173" s="688"/>
    </row>
    <row r="174" spans="1:45" s="681" customFormat="1" ht="35.25" customHeight="1" outlineLevel="3" thickTop="1" thickBot="1" x14ac:dyDescent="0.3">
      <c r="A174" s="386"/>
      <c r="B174" s="460" t="s">
        <v>988</v>
      </c>
      <c r="C174" s="637" t="s">
        <v>147</v>
      </c>
      <c r="D174" s="966" t="s">
        <v>1983</v>
      </c>
      <c r="E174" s="967"/>
      <c r="F174" s="967"/>
      <c r="G174" s="967"/>
      <c r="H174" s="967"/>
      <c r="I174" s="967"/>
      <c r="J174" s="967"/>
      <c r="K174" s="967"/>
      <c r="L174" s="968"/>
      <c r="M174" s="602" t="s">
        <v>1016</v>
      </c>
      <c r="N174" s="654" t="s">
        <v>128</v>
      </c>
      <c r="O174" s="655">
        <v>25</v>
      </c>
      <c r="P174" s="655">
        <v>75</v>
      </c>
      <c r="Q174" s="655">
        <v>0</v>
      </c>
      <c r="R174" s="655">
        <v>0</v>
      </c>
      <c r="S174" s="656">
        <v>100</v>
      </c>
      <c r="T174" s="657" t="s">
        <v>1098</v>
      </c>
      <c r="U174" s="662"/>
      <c r="V174" s="663"/>
      <c r="W174" s="686"/>
      <c r="X174" s="386"/>
      <c r="Y174" s="386"/>
      <c r="Z174" s="386"/>
      <c r="AA174" s="386"/>
      <c r="AB174" s="386"/>
      <c r="AC174" s="386"/>
      <c r="AD174" s="386"/>
      <c r="AE174" s="386"/>
      <c r="AF174" s="386"/>
      <c r="AG174" s="386"/>
      <c r="AH174" s="386"/>
      <c r="AI174" s="386"/>
      <c r="AJ174" s="682"/>
      <c r="AK174" s="682"/>
      <c r="AL174" s="682"/>
      <c r="AM174" s="683"/>
      <c r="AO174" s="687"/>
      <c r="AP174" s="688"/>
      <c r="AQ174" s="688"/>
      <c r="AR174" s="688"/>
      <c r="AS174" s="688"/>
    </row>
    <row r="175" spans="1:45" s="681" customFormat="1" ht="35.25" customHeight="1" outlineLevel="3" thickTop="1" thickBot="1" x14ac:dyDescent="0.3">
      <c r="A175" s="386"/>
      <c r="B175" s="460" t="s">
        <v>988</v>
      </c>
      <c r="C175" s="637" t="s">
        <v>151</v>
      </c>
      <c r="D175" s="966" t="s">
        <v>1984</v>
      </c>
      <c r="E175" s="967"/>
      <c r="F175" s="967"/>
      <c r="G175" s="967"/>
      <c r="H175" s="967"/>
      <c r="I175" s="967"/>
      <c r="J175" s="967"/>
      <c r="K175" s="967"/>
      <c r="L175" s="968"/>
      <c r="M175" s="602" t="s">
        <v>1016</v>
      </c>
      <c r="N175" s="654" t="s">
        <v>128</v>
      </c>
      <c r="O175" s="655">
        <v>25</v>
      </c>
      <c r="P175" s="655">
        <v>25</v>
      </c>
      <c r="Q175" s="655">
        <v>25</v>
      </c>
      <c r="R175" s="655">
        <v>25</v>
      </c>
      <c r="S175" s="656">
        <v>100</v>
      </c>
      <c r="T175" s="657" t="s">
        <v>1098</v>
      </c>
      <c r="U175" s="662"/>
      <c r="V175" s="663"/>
      <c r="W175" s="686"/>
      <c r="X175" s="386"/>
      <c r="Y175" s="386"/>
      <c r="Z175" s="386"/>
      <c r="AA175" s="386"/>
      <c r="AB175" s="386"/>
      <c r="AC175" s="386"/>
      <c r="AD175" s="386"/>
      <c r="AE175" s="386"/>
      <c r="AF175" s="386"/>
      <c r="AG175" s="386"/>
      <c r="AH175" s="386"/>
      <c r="AI175" s="386"/>
      <c r="AJ175" s="682"/>
      <c r="AK175" s="682"/>
      <c r="AL175" s="682"/>
      <c r="AM175" s="683"/>
      <c r="AO175" s="687"/>
      <c r="AP175" s="688"/>
      <c r="AQ175" s="688"/>
      <c r="AR175" s="688"/>
      <c r="AS175" s="688"/>
    </row>
    <row r="176" spans="1:45" s="681" customFormat="1" ht="35.25" customHeight="1" outlineLevel="3" thickTop="1" thickBot="1" x14ac:dyDescent="0.3">
      <c r="A176" s="386"/>
      <c r="B176" s="460" t="s">
        <v>988</v>
      </c>
      <c r="C176" s="637" t="s">
        <v>166</v>
      </c>
      <c r="D176" s="855" t="s">
        <v>1985</v>
      </c>
      <c r="E176" s="856"/>
      <c r="F176" s="856"/>
      <c r="G176" s="856"/>
      <c r="H176" s="856"/>
      <c r="I176" s="856"/>
      <c r="J176" s="856"/>
      <c r="K176" s="856"/>
      <c r="L176" s="857"/>
      <c r="M176" s="602" t="s">
        <v>1016</v>
      </c>
      <c r="N176" s="654" t="s">
        <v>128</v>
      </c>
      <c r="O176" s="655">
        <v>25</v>
      </c>
      <c r="P176" s="655">
        <v>25</v>
      </c>
      <c r="Q176" s="655">
        <v>50</v>
      </c>
      <c r="R176" s="655">
        <v>0</v>
      </c>
      <c r="S176" s="656">
        <v>100</v>
      </c>
      <c r="T176" s="657" t="s">
        <v>1098</v>
      </c>
      <c r="U176" s="662"/>
      <c r="V176" s="663"/>
      <c r="W176" s="686"/>
      <c r="X176" s="386"/>
      <c r="Y176" s="386"/>
      <c r="Z176" s="386"/>
      <c r="AA176" s="386"/>
      <c r="AB176" s="386"/>
      <c r="AC176" s="386"/>
      <c r="AD176" s="386"/>
      <c r="AE176" s="386"/>
      <c r="AF176" s="386"/>
      <c r="AG176" s="386"/>
      <c r="AH176" s="386"/>
      <c r="AI176" s="386"/>
      <c r="AJ176" s="682"/>
      <c r="AK176" s="682"/>
      <c r="AL176" s="682"/>
      <c r="AM176" s="683"/>
      <c r="AO176" s="687"/>
      <c r="AP176" s="688"/>
      <c r="AQ176" s="688"/>
      <c r="AR176" s="688"/>
      <c r="AS176" s="688"/>
    </row>
    <row r="177" spans="1:45" s="677" customFormat="1" ht="54" customHeight="1" outlineLevel="1" thickTop="1" thickBot="1" x14ac:dyDescent="0.3">
      <c r="A177" s="386"/>
      <c r="B177" s="678" t="s">
        <v>1132</v>
      </c>
      <c r="C177" s="622" t="s">
        <v>600</v>
      </c>
      <c r="D177" s="965" t="s">
        <v>1146</v>
      </c>
      <c r="E177" s="965"/>
      <c r="F177" s="965"/>
      <c r="G177" s="965"/>
      <c r="H177" s="965"/>
      <c r="I177" s="965"/>
      <c r="J177" s="965"/>
      <c r="K177" s="965"/>
      <c r="L177" s="965"/>
      <c r="M177" s="936"/>
      <c r="N177" s="649"/>
      <c r="O177" s="650"/>
      <c r="P177" s="650"/>
      <c r="Q177" s="650"/>
      <c r="R177" s="650"/>
      <c r="S177" s="658"/>
      <c r="T177" s="651"/>
      <c r="U177" s="660"/>
      <c r="V177" s="661"/>
      <c r="W177" s="676"/>
      <c r="X177" s="386"/>
      <c r="Y177" s="386"/>
      <c r="Z177" s="386"/>
      <c r="AA177" s="386"/>
      <c r="AB177" s="386"/>
      <c r="AC177" s="386"/>
      <c r="AD177" s="386"/>
      <c r="AE177" s="386"/>
      <c r="AF177" s="386"/>
      <c r="AG177" s="386"/>
      <c r="AH177" s="386"/>
      <c r="AI177" s="386"/>
      <c r="AJ177" s="386"/>
      <c r="AK177" s="386"/>
      <c r="AL177" s="386"/>
      <c r="AM177" s="386"/>
      <c r="AN177" s="386"/>
      <c r="AO177" s="386"/>
      <c r="AP177" s="386"/>
      <c r="AQ177" s="386"/>
      <c r="AR177" s="386"/>
    </row>
    <row r="178" spans="1:45" s="386" customFormat="1" ht="39.75" customHeight="1" outlineLevel="1" thickTop="1" thickBot="1" x14ac:dyDescent="0.3">
      <c r="B178" s="636" t="s">
        <v>972</v>
      </c>
      <c r="C178" s="622" t="s">
        <v>1036</v>
      </c>
      <c r="D178" s="870" t="s">
        <v>1187</v>
      </c>
      <c r="E178" s="871"/>
      <c r="F178" s="871"/>
      <c r="G178" s="876"/>
      <c r="H178" s="876"/>
      <c r="I178" s="871"/>
      <c r="J178" s="1001" t="s">
        <v>1371</v>
      </c>
      <c r="K178" s="1004" t="s">
        <v>1006</v>
      </c>
      <c r="L178" s="1005"/>
      <c r="M178" s="873" t="s">
        <v>1188</v>
      </c>
      <c r="N178" s="908">
        <v>79.599999999999994</v>
      </c>
      <c r="O178" s="867">
        <v>80</v>
      </c>
      <c r="P178" s="867">
        <v>81</v>
      </c>
      <c r="Q178" s="867">
        <v>82</v>
      </c>
      <c r="R178" s="867">
        <v>83</v>
      </c>
      <c r="S178" s="902">
        <v>83</v>
      </c>
      <c r="T178" s="911" t="s">
        <v>1098</v>
      </c>
      <c r="U178" s="905"/>
      <c r="V178" s="898"/>
      <c r="W178" s="205"/>
    </row>
    <row r="179" spans="1:45" s="386" customFormat="1" ht="51.75" customHeight="1" outlineLevel="1" thickTop="1" thickBot="1" x14ac:dyDescent="0.3">
      <c r="B179" s="636" t="s">
        <v>972</v>
      </c>
      <c r="C179" s="622" t="s">
        <v>1353</v>
      </c>
      <c r="D179" s="870" t="s">
        <v>1417</v>
      </c>
      <c r="E179" s="871"/>
      <c r="F179" s="871"/>
      <c r="G179" s="871"/>
      <c r="H179" s="871"/>
      <c r="I179" s="872"/>
      <c r="J179" s="1002"/>
      <c r="K179" s="1006"/>
      <c r="L179" s="1007"/>
      <c r="M179" s="874"/>
      <c r="N179" s="909"/>
      <c r="O179" s="868"/>
      <c r="P179" s="868"/>
      <c r="Q179" s="868"/>
      <c r="R179" s="868"/>
      <c r="S179" s="903"/>
      <c r="T179" s="912"/>
      <c r="U179" s="906"/>
      <c r="V179" s="899"/>
      <c r="W179" s="205"/>
    </row>
    <row r="180" spans="1:45" s="386" customFormat="1" ht="51.75" customHeight="1" outlineLevel="1" thickTop="1" thickBot="1" x14ac:dyDescent="0.3">
      <c r="B180" s="636" t="s">
        <v>972</v>
      </c>
      <c r="C180" s="622" t="s">
        <v>1029</v>
      </c>
      <c r="D180" s="870" t="s">
        <v>1418</v>
      </c>
      <c r="E180" s="871"/>
      <c r="F180" s="871"/>
      <c r="G180" s="871"/>
      <c r="H180" s="871"/>
      <c r="I180" s="872"/>
      <c r="J180" s="1002"/>
      <c r="K180" s="1006"/>
      <c r="L180" s="1007"/>
      <c r="M180" s="874"/>
      <c r="N180" s="909"/>
      <c r="O180" s="868"/>
      <c r="P180" s="868"/>
      <c r="Q180" s="868"/>
      <c r="R180" s="868"/>
      <c r="S180" s="903"/>
      <c r="T180" s="912"/>
      <c r="U180" s="906"/>
      <c r="V180" s="899"/>
      <c r="W180" s="205"/>
    </row>
    <row r="181" spans="1:45" s="386" customFormat="1" ht="40.5" customHeight="1" outlineLevel="1" thickTop="1" thickBot="1" x14ac:dyDescent="0.3">
      <c r="B181" s="636" t="s">
        <v>972</v>
      </c>
      <c r="C181" s="622" t="s">
        <v>1037</v>
      </c>
      <c r="D181" s="870" t="s">
        <v>1419</v>
      </c>
      <c r="E181" s="871"/>
      <c r="F181" s="871"/>
      <c r="G181" s="871"/>
      <c r="H181" s="871"/>
      <c r="I181" s="872"/>
      <c r="J181" s="1002"/>
      <c r="K181" s="1006"/>
      <c r="L181" s="1007"/>
      <c r="M181" s="874"/>
      <c r="N181" s="909"/>
      <c r="O181" s="868"/>
      <c r="P181" s="868"/>
      <c r="Q181" s="868"/>
      <c r="R181" s="868"/>
      <c r="S181" s="903"/>
      <c r="T181" s="912"/>
      <c r="U181" s="906"/>
      <c r="V181" s="899"/>
      <c r="W181" s="205"/>
    </row>
    <row r="182" spans="1:45" s="386" customFormat="1" ht="45" customHeight="1" outlineLevel="1" thickTop="1" thickBot="1" x14ac:dyDescent="0.3">
      <c r="B182" s="636" t="s">
        <v>972</v>
      </c>
      <c r="C182" s="622" t="s">
        <v>1416</v>
      </c>
      <c r="D182" s="870" t="s">
        <v>1420</v>
      </c>
      <c r="E182" s="871"/>
      <c r="F182" s="871"/>
      <c r="G182" s="871"/>
      <c r="H182" s="871"/>
      <c r="I182" s="872"/>
      <c r="J182" s="1002"/>
      <c r="K182" s="1006"/>
      <c r="L182" s="1007"/>
      <c r="M182" s="874"/>
      <c r="N182" s="909"/>
      <c r="O182" s="868"/>
      <c r="P182" s="868"/>
      <c r="Q182" s="868"/>
      <c r="R182" s="868"/>
      <c r="S182" s="903"/>
      <c r="T182" s="912"/>
      <c r="U182" s="906"/>
      <c r="V182" s="899"/>
      <c r="W182" s="205"/>
    </row>
    <row r="183" spans="1:45" s="386" customFormat="1" ht="52.5" customHeight="1" outlineLevel="1" thickTop="1" thickBot="1" x14ac:dyDescent="0.3">
      <c r="B183" s="636" t="s">
        <v>972</v>
      </c>
      <c r="C183" s="622" t="s">
        <v>1038</v>
      </c>
      <c r="D183" s="870" t="s">
        <v>1421</v>
      </c>
      <c r="E183" s="871"/>
      <c r="F183" s="871"/>
      <c r="G183" s="871"/>
      <c r="H183" s="871"/>
      <c r="I183" s="872"/>
      <c r="J183" s="1002"/>
      <c r="K183" s="1006"/>
      <c r="L183" s="1007"/>
      <c r="M183" s="874"/>
      <c r="N183" s="909"/>
      <c r="O183" s="868"/>
      <c r="P183" s="868"/>
      <c r="Q183" s="868"/>
      <c r="R183" s="868"/>
      <c r="S183" s="903"/>
      <c r="T183" s="912"/>
      <c r="U183" s="906"/>
      <c r="V183" s="899"/>
      <c r="W183" s="205"/>
    </row>
    <row r="184" spans="1:45" s="386" customFormat="1" ht="39.75" customHeight="1" outlineLevel="1" thickTop="1" thickBot="1" x14ac:dyDescent="0.3">
      <c r="B184" s="636" t="s">
        <v>972</v>
      </c>
      <c r="C184" s="622" t="s">
        <v>1039</v>
      </c>
      <c r="D184" s="870" t="s">
        <v>1462</v>
      </c>
      <c r="E184" s="871"/>
      <c r="F184" s="871"/>
      <c r="G184" s="871"/>
      <c r="H184" s="871"/>
      <c r="I184" s="872"/>
      <c r="J184" s="1002"/>
      <c r="K184" s="1006"/>
      <c r="L184" s="1007"/>
      <c r="M184" s="874"/>
      <c r="N184" s="909"/>
      <c r="O184" s="868"/>
      <c r="P184" s="868"/>
      <c r="Q184" s="868"/>
      <c r="R184" s="868"/>
      <c r="S184" s="903"/>
      <c r="T184" s="912"/>
      <c r="U184" s="906"/>
      <c r="V184" s="899"/>
      <c r="W184" s="205"/>
    </row>
    <row r="185" spans="1:45" s="386" customFormat="1" ht="39.75" customHeight="1" outlineLevel="1" thickTop="1" thickBot="1" x14ac:dyDescent="0.3">
      <c r="B185" s="636" t="s">
        <v>972</v>
      </c>
      <c r="C185" s="622" t="s">
        <v>1048</v>
      </c>
      <c r="D185" s="870" t="s">
        <v>1463</v>
      </c>
      <c r="E185" s="871"/>
      <c r="F185" s="871"/>
      <c r="G185" s="871"/>
      <c r="H185" s="871"/>
      <c r="I185" s="872"/>
      <c r="J185" s="1002"/>
      <c r="K185" s="1006"/>
      <c r="L185" s="1007"/>
      <c r="M185" s="874"/>
      <c r="N185" s="909"/>
      <c r="O185" s="868"/>
      <c r="P185" s="868"/>
      <c r="Q185" s="868"/>
      <c r="R185" s="868"/>
      <c r="S185" s="903"/>
      <c r="T185" s="912"/>
      <c r="U185" s="906"/>
      <c r="V185" s="899"/>
      <c r="W185" s="205"/>
    </row>
    <row r="186" spans="1:45" s="386" customFormat="1" ht="39.75" customHeight="1" outlineLevel="1" thickTop="1" thickBot="1" x14ac:dyDescent="0.3">
      <c r="B186" s="636" t="s">
        <v>972</v>
      </c>
      <c r="C186" s="622" t="s">
        <v>1049</v>
      </c>
      <c r="D186" s="870" t="s">
        <v>1558</v>
      </c>
      <c r="E186" s="871"/>
      <c r="F186" s="871"/>
      <c r="G186" s="876"/>
      <c r="H186" s="876"/>
      <c r="I186" s="872"/>
      <c r="J186" s="1003"/>
      <c r="K186" s="1008"/>
      <c r="L186" s="1009"/>
      <c r="M186" s="875"/>
      <c r="N186" s="910"/>
      <c r="O186" s="869"/>
      <c r="P186" s="869"/>
      <c r="Q186" s="869"/>
      <c r="R186" s="869"/>
      <c r="S186" s="904"/>
      <c r="T186" s="913"/>
      <c r="U186" s="907"/>
      <c r="V186" s="900"/>
      <c r="W186" s="205"/>
    </row>
    <row r="187" spans="1:45" s="681" customFormat="1" ht="54" customHeight="1" outlineLevel="2" thickTop="1" thickBot="1" x14ac:dyDescent="0.3">
      <c r="A187" s="386"/>
      <c r="B187" s="680" t="s">
        <v>1022</v>
      </c>
      <c r="C187" s="453" t="s">
        <v>813</v>
      </c>
      <c r="D187" s="895" t="s">
        <v>1928</v>
      </c>
      <c r="E187" s="896"/>
      <c r="F187" s="679" t="s">
        <v>1005</v>
      </c>
      <c r="G187" s="886" t="s">
        <v>1277</v>
      </c>
      <c r="H187" s="887"/>
      <c r="I187" s="923" t="s">
        <v>1635</v>
      </c>
      <c r="J187" s="924"/>
      <c r="K187" s="924"/>
      <c r="L187" s="925"/>
      <c r="M187" s="603" t="s">
        <v>427</v>
      </c>
      <c r="N187" s="652" t="s">
        <v>128</v>
      </c>
      <c r="O187" s="653">
        <v>5</v>
      </c>
      <c r="P187" s="653">
        <v>5</v>
      </c>
      <c r="Q187" s="653">
        <v>5</v>
      </c>
      <c r="R187" s="653">
        <v>5</v>
      </c>
      <c r="S187" s="652">
        <v>20</v>
      </c>
      <c r="T187" s="750" t="s">
        <v>1098</v>
      </c>
      <c r="U187" s="664"/>
      <c r="V187" s="665"/>
      <c r="W187" s="684"/>
      <c r="X187" s="386"/>
      <c r="Y187" s="386"/>
      <c r="Z187" s="386"/>
      <c r="AA187" s="386"/>
      <c r="AB187" s="386"/>
      <c r="AC187" s="386"/>
      <c r="AD187" s="386"/>
      <c r="AE187" s="386"/>
      <c r="AF187" s="386"/>
      <c r="AG187" s="386"/>
      <c r="AH187" s="386"/>
      <c r="AI187" s="386"/>
      <c r="AJ187" s="386"/>
      <c r="AK187" s="386"/>
      <c r="AL187" s="386"/>
      <c r="AM187" s="685"/>
      <c r="AO187" s="682"/>
      <c r="AP187" s="682"/>
      <c r="AQ187" s="682"/>
      <c r="AR187" s="682"/>
      <c r="AS187" s="682"/>
    </row>
    <row r="188" spans="1:45" s="681" customFormat="1" ht="46.5" customHeight="1" outlineLevel="3" thickTop="1" thickBot="1" x14ac:dyDescent="0.3">
      <c r="A188" s="386"/>
      <c r="B188" s="460" t="s">
        <v>988</v>
      </c>
      <c r="C188" s="637" t="s">
        <v>168</v>
      </c>
      <c r="D188" s="880" t="s">
        <v>1963</v>
      </c>
      <c r="E188" s="881"/>
      <c r="F188" s="881"/>
      <c r="G188" s="881"/>
      <c r="H188" s="881"/>
      <c r="I188" s="881"/>
      <c r="J188" s="881"/>
      <c r="K188" s="881"/>
      <c r="L188" s="882"/>
      <c r="M188" s="602" t="s">
        <v>427</v>
      </c>
      <c r="N188" s="654" t="s">
        <v>128</v>
      </c>
      <c r="O188" s="655">
        <v>100</v>
      </c>
      <c r="P188" s="655">
        <v>100</v>
      </c>
      <c r="Q188" s="655"/>
      <c r="R188" s="655">
        <v>100</v>
      </c>
      <c r="S188" s="656">
        <v>100</v>
      </c>
      <c r="T188" s="657" t="s">
        <v>1207</v>
      </c>
      <c r="U188" s="662"/>
      <c r="V188" s="663"/>
      <c r="W188" s="686"/>
      <c r="X188" s="386"/>
      <c r="Y188" s="386"/>
      <c r="Z188" s="386"/>
      <c r="AA188" s="386"/>
      <c r="AB188" s="386"/>
      <c r="AC188" s="386"/>
      <c r="AD188" s="386"/>
      <c r="AE188" s="386"/>
      <c r="AF188" s="386"/>
      <c r="AG188" s="386"/>
      <c r="AH188" s="386"/>
      <c r="AI188" s="386"/>
      <c r="AJ188" s="682"/>
      <c r="AK188" s="682"/>
      <c r="AL188" s="682"/>
      <c r="AM188" s="683"/>
      <c r="AO188" s="687"/>
      <c r="AP188" s="688"/>
      <c r="AQ188" s="688"/>
      <c r="AR188" s="688"/>
      <c r="AS188" s="688"/>
    </row>
    <row r="189" spans="1:45" s="681" customFormat="1" ht="35.25" customHeight="1" outlineLevel="3" thickTop="1" thickBot="1" x14ac:dyDescent="0.3">
      <c r="A189" s="386"/>
      <c r="B189" s="460" t="s">
        <v>988</v>
      </c>
      <c r="C189" s="637" t="s">
        <v>170</v>
      </c>
      <c r="D189" s="880" t="s">
        <v>1464</v>
      </c>
      <c r="E189" s="881"/>
      <c r="F189" s="881"/>
      <c r="G189" s="881"/>
      <c r="H189" s="881"/>
      <c r="I189" s="881"/>
      <c r="J189" s="881"/>
      <c r="K189" s="881"/>
      <c r="L189" s="882"/>
      <c r="M189" s="602" t="s">
        <v>427</v>
      </c>
      <c r="N189" s="654">
        <v>12</v>
      </c>
      <c r="O189" s="655">
        <v>25</v>
      </c>
      <c r="P189" s="655">
        <v>25</v>
      </c>
      <c r="Q189" s="655">
        <v>25</v>
      </c>
      <c r="R189" s="655">
        <v>25</v>
      </c>
      <c r="S189" s="656">
        <v>100</v>
      </c>
      <c r="T189" s="657" t="s">
        <v>1207</v>
      </c>
      <c r="U189" s="662"/>
      <c r="V189" s="663"/>
      <c r="W189" s="686"/>
      <c r="X189" s="386"/>
      <c r="Y189" s="386"/>
      <c r="Z189" s="386"/>
      <c r="AA189" s="386"/>
      <c r="AB189" s="386"/>
      <c r="AC189" s="386"/>
      <c r="AD189" s="386"/>
      <c r="AE189" s="386"/>
      <c r="AF189" s="386"/>
      <c r="AG189" s="386"/>
      <c r="AH189" s="386"/>
      <c r="AI189" s="386"/>
      <c r="AJ189" s="682"/>
      <c r="AK189" s="682"/>
      <c r="AL189" s="682"/>
      <c r="AM189" s="683"/>
      <c r="AO189" s="687"/>
      <c r="AP189" s="688"/>
      <c r="AQ189" s="688"/>
      <c r="AR189" s="688"/>
      <c r="AS189" s="688"/>
    </row>
    <row r="190" spans="1:45" s="681" customFormat="1" ht="35.25" customHeight="1" outlineLevel="3" thickTop="1" thickBot="1" x14ac:dyDescent="0.3">
      <c r="A190" s="386"/>
      <c r="B190" s="460" t="s">
        <v>988</v>
      </c>
      <c r="C190" s="637" t="s">
        <v>1500</v>
      </c>
      <c r="D190" s="880" t="s">
        <v>1465</v>
      </c>
      <c r="E190" s="881"/>
      <c r="F190" s="881"/>
      <c r="G190" s="881"/>
      <c r="H190" s="881"/>
      <c r="I190" s="881"/>
      <c r="J190" s="881"/>
      <c r="K190" s="881"/>
      <c r="L190" s="882"/>
      <c r="M190" s="602" t="s">
        <v>427</v>
      </c>
      <c r="N190" s="654">
        <v>1</v>
      </c>
      <c r="O190" s="655">
        <v>30</v>
      </c>
      <c r="P190" s="655">
        <v>40</v>
      </c>
      <c r="Q190" s="655">
        <v>15</v>
      </c>
      <c r="R190" s="655">
        <v>15</v>
      </c>
      <c r="S190" s="656">
        <v>100</v>
      </c>
      <c r="T190" s="657" t="s">
        <v>1207</v>
      </c>
      <c r="U190" s="662"/>
      <c r="V190" s="663"/>
      <c r="W190" s="686"/>
      <c r="X190" s="386"/>
      <c r="Y190" s="386"/>
      <c r="Z190" s="386"/>
      <c r="AA190" s="386"/>
      <c r="AB190" s="386"/>
      <c r="AC190" s="386"/>
      <c r="AD190" s="386"/>
      <c r="AE190" s="386"/>
      <c r="AF190" s="386"/>
      <c r="AG190" s="386"/>
      <c r="AH190" s="386"/>
      <c r="AI190" s="386"/>
      <c r="AJ190" s="682"/>
      <c r="AK190" s="682"/>
      <c r="AL190" s="682"/>
      <c r="AM190" s="683"/>
      <c r="AO190" s="687"/>
      <c r="AP190" s="688"/>
      <c r="AQ190" s="688"/>
      <c r="AR190" s="688"/>
      <c r="AS190" s="688"/>
    </row>
    <row r="191" spans="1:45" s="681" customFormat="1" ht="35.25" customHeight="1" outlineLevel="3" thickTop="1" thickBot="1" x14ac:dyDescent="0.3">
      <c r="A191" s="386"/>
      <c r="B191" s="460" t="s">
        <v>988</v>
      </c>
      <c r="C191" s="637" t="s">
        <v>174</v>
      </c>
      <c r="D191" s="880" t="s">
        <v>1962</v>
      </c>
      <c r="E191" s="881"/>
      <c r="F191" s="881"/>
      <c r="G191" s="881"/>
      <c r="H191" s="881"/>
      <c r="I191" s="881"/>
      <c r="J191" s="881"/>
      <c r="K191" s="881"/>
      <c r="L191" s="882"/>
      <c r="M191" s="602" t="s">
        <v>427</v>
      </c>
      <c r="N191" s="654">
        <v>1</v>
      </c>
      <c r="O191" s="655">
        <v>25</v>
      </c>
      <c r="P191" s="655">
        <v>25</v>
      </c>
      <c r="Q191" s="655">
        <v>25</v>
      </c>
      <c r="R191" s="655">
        <v>25</v>
      </c>
      <c r="S191" s="656">
        <v>100</v>
      </c>
      <c r="T191" s="657" t="s">
        <v>1207</v>
      </c>
      <c r="U191" s="662"/>
      <c r="V191" s="663"/>
      <c r="W191" s="686"/>
      <c r="X191" s="386"/>
      <c r="Y191" s="386"/>
      <c r="Z191" s="386"/>
      <c r="AA191" s="386"/>
      <c r="AB191" s="386"/>
      <c r="AC191" s="386"/>
      <c r="AD191" s="386"/>
      <c r="AE191" s="386"/>
      <c r="AF191" s="386"/>
      <c r="AG191" s="386"/>
      <c r="AH191" s="386"/>
      <c r="AI191" s="386"/>
      <c r="AJ191" s="682"/>
      <c r="AK191" s="682"/>
      <c r="AL191" s="682"/>
      <c r="AM191" s="683"/>
      <c r="AO191" s="687"/>
      <c r="AP191" s="688"/>
      <c r="AQ191" s="688"/>
      <c r="AR191" s="688"/>
      <c r="AS191" s="688"/>
    </row>
    <row r="192" spans="1:45" s="681" customFormat="1" ht="51.75" customHeight="1" outlineLevel="3" thickTop="1" thickBot="1" x14ac:dyDescent="0.3">
      <c r="A192" s="386"/>
      <c r="B192" s="460" t="s">
        <v>988</v>
      </c>
      <c r="C192" s="637" t="s">
        <v>176</v>
      </c>
      <c r="D192" s="880" t="s">
        <v>1466</v>
      </c>
      <c r="E192" s="881"/>
      <c r="F192" s="881"/>
      <c r="G192" s="881"/>
      <c r="H192" s="881"/>
      <c r="I192" s="881"/>
      <c r="J192" s="881"/>
      <c r="K192" s="881"/>
      <c r="L192" s="882"/>
      <c r="M192" s="602" t="s">
        <v>427</v>
      </c>
      <c r="N192" s="654">
        <v>16</v>
      </c>
      <c r="O192" s="655">
        <v>20</v>
      </c>
      <c r="P192" s="655">
        <v>20</v>
      </c>
      <c r="Q192" s="655">
        <v>20</v>
      </c>
      <c r="R192" s="655">
        <v>20</v>
      </c>
      <c r="S192" s="656">
        <v>80</v>
      </c>
      <c r="T192" s="657" t="s">
        <v>1207</v>
      </c>
      <c r="U192" s="662"/>
      <c r="V192" s="663"/>
      <c r="W192" s="686"/>
      <c r="X192" s="386"/>
      <c r="Y192" s="386"/>
      <c r="Z192" s="386"/>
      <c r="AA192" s="386"/>
      <c r="AB192" s="386"/>
      <c r="AC192" s="386"/>
      <c r="AD192" s="386"/>
      <c r="AE192" s="386"/>
      <c r="AF192" s="386"/>
      <c r="AG192" s="386"/>
      <c r="AH192" s="386"/>
      <c r="AI192" s="386"/>
      <c r="AJ192" s="682"/>
      <c r="AK192" s="682"/>
      <c r="AL192" s="682"/>
      <c r="AM192" s="683"/>
      <c r="AO192" s="687"/>
      <c r="AP192" s="688"/>
      <c r="AQ192" s="688"/>
      <c r="AR192" s="688"/>
      <c r="AS192" s="688"/>
    </row>
    <row r="193" spans="1:45" s="681" customFormat="1" ht="35.25" customHeight="1" outlineLevel="3" thickTop="1" thickBot="1" x14ac:dyDescent="0.3">
      <c r="A193" s="386"/>
      <c r="B193" s="460" t="s">
        <v>988</v>
      </c>
      <c r="C193" s="637" t="s">
        <v>1501</v>
      </c>
      <c r="D193" s="880" t="s">
        <v>1964</v>
      </c>
      <c r="E193" s="881"/>
      <c r="F193" s="881"/>
      <c r="G193" s="881"/>
      <c r="H193" s="881"/>
      <c r="I193" s="881"/>
      <c r="J193" s="881"/>
      <c r="K193" s="881"/>
      <c r="L193" s="882"/>
      <c r="M193" s="602" t="s">
        <v>427</v>
      </c>
      <c r="N193" s="654">
        <v>200</v>
      </c>
      <c r="O193" s="655"/>
      <c r="P193" s="655">
        <v>30</v>
      </c>
      <c r="Q193" s="655">
        <v>30</v>
      </c>
      <c r="R193" s="655"/>
      <c r="S193" s="656">
        <v>260</v>
      </c>
      <c r="T193" s="657" t="s">
        <v>1208</v>
      </c>
      <c r="U193" s="662"/>
      <c r="V193" s="663"/>
      <c r="W193" s="686"/>
      <c r="X193" s="386"/>
      <c r="Y193" s="386"/>
      <c r="Z193" s="386"/>
      <c r="AA193" s="386"/>
      <c r="AB193" s="386"/>
      <c r="AC193" s="386"/>
      <c r="AD193" s="386"/>
      <c r="AE193" s="386"/>
      <c r="AF193" s="386"/>
      <c r="AG193" s="386"/>
      <c r="AH193" s="386"/>
      <c r="AI193" s="386"/>
      <c r="AJ193" s="682"/>
      <c r="AK193" s="682"/>
      <c r="AL193" s="682"/>
      <c r="AM193" s="683"/>
      <c r="AO193" s="687"/>
      <c r="AP193" s="688"/>
      <c r="AQ193" s="688"/>
      <c r="AR193" s="688"/>
      <c r="AS193" s="688"/>
    </row>
    <row r="194" spans="1:45" s="681" customFormat="1" ht="35.25" customHeight="1" outlineLevel="3" thickTop="1" thickBot="1" x14ac:dyDescent="0.3">
      <c r="A194" s="386"/>
      <c r="B194" s="460" t="s">
        <v>988</v>
      </c>
      <c r="C194" s="637" t="s">
        <v>1502</v>
      </c>
      <c r="D194" s="880" t="s">
        <v>1467</v>
      </c>
      <c r="E194" s="881"/>
      <c r="F194" s="881"/>
      <c r="G194" s="881"/>
      <c r="H194" s="881"/>
      <c r="I194" s="881"/>
      <c r="J194" s="881"/>
      <c r="K194" s="881"/>
      <c r="L194" s="882"/>
      <c r="M194" s="602" t="s">
        <v>427</v>
      </c>
      <c r="N194" s="654">
        <v>27</v>
      </c>
      <c r="O194" s="655">
        <v>100</v>
      </c>
      <c r="P194" s="655">
        <v>100</v>
      </c>
      <c r="Q194" s="655">
        <v>100</v>
      </c>
      <c r="R194" s="655">
        <v>100</v>
      </c>
      <c r="S194" s="656">
        <v>100</v>
      </c>
      <c r="T194" s="657" t="s">
        <v>1207</v>
      </c>
      <c r="U194" s="662"/>
      <c r="V194" s="663"/>
      <c r="W194" s="686"/>
      <c r="X194" s="386"/>
      <c r="Y194" s="386"/>
      <c r="Z194" s="386"/>
      <c r="AA194" s="386"/>
      <c r="AB194" s="386"/>
      <c r="AC194" s="386"/>
      <c r="AD194" s="386"/>
      <c r="AE194" s="386"/>
      <c r="AF194" s="386"/>
      <c r="AG194" s="386"/>
      <c r="AH194" s="386"/>
      <c r="AI194" s="386"/>
      <c r="AJ194" s="682"/>
      <c r="AK194" s="682"/>
      <c r="AL194" s="682"/>
      <c r="AM194" s="683"/>
      <c r="AO194" s="687"/>
      <c r="AP194" s="688"/>
      <c r="AQ194" s="688"/>
      <c r="AR194" s="688"/>
      <c r="AS194" s="688"/>
    </row>
    <row r="195" spans="1:45" s="681" customFormat="1" ht="35.25" customHeight="1" outlineLevel="3" thickTop="1" thickBot="1" x14ac:dyDescent="0.3">
      <c r="A195" s="386"/>
      <c r="B195" s="460" t="s">
        <v>988</v>
      </c>
      <c r="C195" s="637" t="s">
        <v>1503</v>
      </c>
      <c r="D195" s="880" t="s">
        <v>1468</v>
      </c>
      <c r="E195" s="881"/>
      <c r="F195" s="881"/>
      <c r="G195" s="881"/>
      <c r="H195" s="881"/>
      <c r="I195" s="881"/>
      <c r="J195" s="881"/>
      <c r="K195" s="881"/>
      <c r="L195" s="882"/>
      <c r="M195" s="602" t="s">
        <v>427</v>
      </c>
      <c r="N195" s="654" t="s">
        <v>128</v>
      </c>
      <c r="O195" s="655">
        <v>100</v>
      </c>
      <c r="P195" s="655">
        <v>100</v>
      </c>
      <c r="Q195" s="655">
        <v>100</v>
      </c>
      <c r="R195" s="655">
        <v>100</v>
      </c>
      <c r="S195" s="656">
        <v>100</v>
      </c>
      <c r="T195" s="657" t="s">
        <v>1207</v>
      </c>
      <c r="U195" s="662"/>
      <c r="V195" s="663"/>
      <c r="W195" s="686"/>
      <c r="X195" s="386"/>
      <c r="Y195" s="386"/>
      <c r="Z195" s="386"/>
      <c r="AA195" s="386"/>
      <c r="AB195" s="386"/>
      <c r="AC195" s="386"/>
      <c r="AD195" s="386"/>
      <c r="AE195" s="386"/>
      <c r="AF195" s="386"/>
      <c r="AG195" s="386"/>
      <c r="AH195" s="386"/>
      <c r="AI195" s="386"/>
      <c r="AJ195" s="682"/>
      <c r="AK195" s="682"/>
      <c r="AL195" s="682"/>
      <c r="AM195" s="683"/>
      <c r="AO195" s="687"/>
      <c r="AP195" s="688"/>
      <c r="AQ195" s="688"/>
      <c r="AR195" s="688"/>
      <c r="AS195" s="688"/>
    </row>
    <row r="196" spans="1:45" s="681" customFormat="1" ht="35.25" customHeight="1" outlineLevel="3" thickTop="1" thickBot="1" x14ac:dyDescent="0.3">
      <c r="A196" s="386"/>
      <c r="B196" s="460" t="s">
        <v>988</v>
      </c>
      <c r="C196" s="637" t="s">
        <v>192</v>
      </c>
      <c r="D196" s="880" t="s">
        <v>1469</v>
      </c>
      <c r="E196" s="881"/>
      <c r="F196" s="881"/>
      <c r="G196" s="998"/>
      <c r="H196" s="998"/>
      <c r="I196" s="881"/>
      <c r="J196" s="881"/>
      <c r="K196" s="881"/>
      <c r="L196" s="882"/>
      <c r="M196" s="602" t="s">
        <v>427</v>
      </c>
      <c r="N196" s="654" t="s">
        <v>128</v>
      </c>
      <c r="O196" s="655">
        <v>30</v>
      </c>
      <c r="P196" s="655">
        <v>30</v>
      </c>
      <c r="Q196" s="655">
        <v>40</v>
      </c>
      <c r="R196" s="655"/>
      <c r="S196" s="656">
        <v>100</v>
      </c>
      <c r="T196" s="657" t="s">
        <v>1207</v>
      </c>
      <c r="U196" s="662"/>
      <c r="V196" s="663"/>
      <c r="W196" s="686"/>
      <c r="X196" s="386"/>
      <c r="Y196" s="386"/>
      <c r="Z196" s="386"/>
      <c r="AA196" s="386"/>
      <c r="AB196" s="386"/>
      <c r="AC196" s="386"/>
      <c r="AD196" s="386"/>
      <c r="AE196" s="386"/>
      <c r="AF196" s="386"/>
      <c r="AG196" s="386"/>
      <c r="AH196" s="386"/>
      <c r="AI196" s="386"/>
      <c r="AJ196" s="682"/>
      <c r="AK196" s="682"/>
      <c r="AL196" s="682"/>
      <c r="AM196" s="683"/>
      <c r="AO196" s="687"/>
      <c r="AP196" s="688"/>
      <c r="AQ196" s="688"/>
      <c r="AR196" s="688"/>
      <c r="AS196" s="688"/>
    </row>
    <row r="197" spans="1:45" s="681" customFormat="1" ht="37.5" customHeight="1" outlineLevel="2" thickTop="1" thickBot="1" x14ac:dyDescent="0.3">
      <c r="A197" s="386"/>
      <c r="B197" s="914" t="s">
        <v>1023</v>
      </c>
      <c r="C197" s="926" t="s">
        <v>818</v>
      </c>
      <c r="D197" s="937" t="s">
        <v>1024</v>
      </c>
      <c r="E197" s="938"/>
      <c r="F197" s="939" t="s">
        <v>1005</v>
      </c>
      <c r="G197" s="891" t="s">
        <v>1278</v>
      </c>
      <c r="H197" s="892"/>
      <c r="I197" s="888" t="s">
        <v>1189</v>
      </c>
      <c r="J197" s="889"/>
      <c r="K197" s="889"/>
      <c r="L197" s="890"/>
      <c r="M197" s="603" t="s">
        <v>427</v>
      </c>
      <c r="N197" s="652">
        <v>96</v>
      </c>
      <c r="O197" s="653">
        <v>96</v>
      </c>
      <c r="P197" s="653">
        <v>96</v>
      </c>
      <c r="Q197" s="653">
        <v>96</v>
      </c>
      <c r="R197" s="653">
        <v>96</v>
      </c>
      <c r="S197" s="653">
        <v>96</v>
      </c>
      <c r="T197" s="750" t="s">
        <v>1098</v>
      </c>
      <c r="U197" s="664"/>
      <c r="V197" s="665"/>
      <c r="W197" s="684"/>
      <c r="X197" s="386"/>
      <c r="Y197" s="386"/>
      <c r="Z197" s="386"/>
      <c r="AA197" s="386"/>
      <c r="AB197" s="386"/>
      <c r="AC197" s="386"/>
      <c r="AD197" s="386"/>
      <c r="AE197" s="386"/>
      <c r="AF197" s="386"/>
      <c r="AG197" s="386"/>
      <c r="AH197" s="386"/>
      <c r="AI197" s="386"/>
      <c r="AJ197" s="386"/>
      <c r="AK197" s="386"/>
      <c r="AL197" s="386"/>
      <c r="AM197" s="685"/>
      <c r="AO197" s="682"/>
      <c r="AP197" s="682"/>
      <c r="AQ197" s="682"/>
      <c r="AR197" s="682"/>
      <c r="AS197" s="682"/>
    </row>
    <row r="198" spans="1:45" s="681" customFormat="1" ht="40.5" customHeight="1" outlineLevel="2" thickTop="1" thickBot="1" x14ac:dyDescent="0.3">
      <c r="A198" s="386"/>
      <c r="B198" s="928"/>
      <c r="C198" s="929"/>
      <c r="D198" s="937"/>
      <c r="E198" s="938"/>
      <c r="F198" s="939"/>
      <c r="G198" s="891" t="s">
        <v>1279</v>
      </c>
      <c r="H198" s="892"/>
      <c r="I198" s="962" t="s">
        <v>1640</v>
      </c>
      <c r="J198" s="963"/>
      <c r="K198" s="963"/>
      <c r="L198" s="964"/>
      <c r="M198" s="603" t="s">
        <v>460</v>
      </c>
      <c r="N198" s="652">
        <v>4</v>
      </c>
      <c r="O198" s="653">
        <v>4</v>
      </c>
      <c r="P198" s="653">
        <v>4</v>
      </c>
      <c r="Q198" s="653">
        <v>4</v>
      </c>
      <c r="R198" s="653">
        <v>4</v>
      </c>
      <c r="S198" s="652">
        <v>20</v>
      </c>
      <c r="T198" s="750" t="s">
        <v>32</v>
      </c>
      <c r="U198" s="664"/>
      <c r="V198" s="665"/>
      <c r="W198" s="684"/>
      <c r="X198" s="386"/>
      <c r="Y198" s="386"/>
      <c r="Z198" s="386"/>
      <c r="AA198" s="386"/>
      <c r="AB198" s="386"/>
      <c r="AC198" s="386"/>
      <c r="AD198" s="386"/>
      <c r="AE198" s="386"/>
      <c r="AF198" s="386"/>
      <c r="AG198" s="386"/>
      <c r="AH198" s="386"/>
      <c r="AI198" s="386"/>
      <c r="AJ198" s="386"/>
      <c r="AK198" s="386"/>
      <c r="AL198" s="386"/>
      <c r="AM198" s="685"/>
      <c r="AO198" s="682"/>
      <c r="AP198" s="682"/>
      <c r="AQ198" s="682"/>
      <c r="AR198" s="682"/>
      <c r="AS198" s="682"/>
    </row>
    <row r="199" spans="1:45" s="681" customFormat="1" ht="42" customHeight="1" outlineLevel="2" thickTop="1" thickBot="1" x14ac:dyDescent="0.3">
      <c r="A199" s="386"/>
      <c r="B199" s="928"/>
      <c r="C199" s="929"/>
      <c r="D199" s="937"/>
      <c r="E199" s="938"/>
      <c r="F199" s="939"/>
      <c r="G199" s="886" t="s">
        <v>1280</v>
      </c>
      <c r="H199" s="887"/>
      <c r="I199" s="888" t="s">
        <v>1649</v>
      </c>
      <c r="J199" s="889"/>
      <c r="K199" s="889"/>
      <c r="L199" s="890"/>
      <c r="M199" s="603" t="s">
        <v>460</v>
      </c>
      <c r="N199" s="652">
        <v>3</v>
      </c>
      <c r="O199" s="653">
        <v>3</v>
      </c>
      <c r="P199" s="653">
        <v>3</v>
      </c>
      <c r="Q199" s="653">
        <v>3</v>
      </c>
      <c r="R199" s="653">
        <v>3</v>
      </c>
      <c r="S199" s="652">
        <v>15</v>
      </c>
      <c r="T199" s="750" t="s">
        <v>32</v>
      </c>
      <c r="U199" s="664"/>
      <c r="V199" s="665"/>
      <c r="W199" s="684"/>
      <c r="X199" s="386"/>
      <c r="Y199" s="386"/>
      <c r="Z199" s="386"/>
      <c r="AA199" s="386"/>
      <c r="AB199" s="386"/>
      <c r="AC199" s="386"/>
      <c r="AD199" s="386"/>
      <c r="AE199" s="386"/>
      <c r="AF199" s="386"/>
      <c r="AG199" s="386"/>
      <c r="AH199" s="386"/>
      <c r="AI199" s="386"/>
      <c r="AJ199" s="386"/>
      <c r="AK199" s="386"/>
      <c r="AL199" s="386"/>
      <c r="AM199" s="685"/>
      <c r="AO199" s="682"/>
      <c r="AP199" s="682"/>
      <c r="AQ199" s="682"/>
      <c r="AR199" s="682"/>
      <c r="AS199" s="682"/>
    </row>
    <row r="200" spans="1:45" s="681" customFormat="1" ht="34.5" customHeight="1" outlineLevel="2" thickTop="1" thickBot="1" x14ac:dyDescent="0.3">
      <c r="A200" s="386"/>
      <c r="B200" s="928"/>
      <c r="C200" s="929"/>
      <c r="D200" s="937"/>
      <c r="E200" s="938"/>
      <c r="F200" s="939"/>
      <c r="G200" s="893" t="s">
        <v>1499</v>
      </c>
      <c r="H200" s="894"/>
      <c r="I200" s="888" t="s">
        <v>2011</v>
      </c>
      <c r="J200" s="889"/>
      <c r="K200" s="889"/>
      <c r="L200" s="890"/>
      <c r="M200" s="603" t="s">
        <v>460</v>
      </c>
      <c r="N200" s="652">
        <v>90</v>
      </c>
      <c r="O200" s="653">
        <v>90</v>
      </c>
      <c r="P200" s="653">
        <v>90</v>
      </c>
      <c r="Q200" s="653">
        <v>90</v>
      </c>
      <c r="R200" s="653">
        <v>90</v>
      </c>
      <c r="S200" s="652">
        <v>90</v>
      </c>
      <c r="T200" s="750" t="s">
        <v>1098</v>
      </c>
      <c r="U200" s="664"/>
      <c r="V200" s="665"/>
      <c r="W200" s="684"/>
      <c r="X200" s="386"/>
      <c r="Y200" s="386"/>
      <c r="Z200" s="386"/>
      <c r="AA200" s="386"/>
      <c r="AB200" s="386"/>
      <c r="AC200" s="386"/>
      <c r="AD200" s="386"/>
      <c r="AE200" s="386"/>
      <c r="AF200" s="386"/>
      <c r="AG200" s="386"/>
      <c r="AH200" s="386"/>
      <c r="AI200" s="386"/>
      <c r="AJ200" s="386"/>
      <c r="AK200" s="386"/>
      <c r="AL200" s="386"/>
      <c r="AM200" s="685"/>
      <c r="AO200" s="682"/>
      <c r="AP200" s="682"/>
      <c r="AQ200" s="682"/>
      <c r="AR200" s="682"/>
      <c r="AS200" s="682"/>
    </row>
    <row r="201" spans="1:45" s="681" customFormat="1" ht="54" customHeight="1" outlineLevel="2" thickTop="1" thickBot="1" x14ac:dyDescent="0.3">
      <c r="A201" s="386"/>
      <c r="B201" s="928"/>
      <c r="C201" s="929"/>
      <c r="D201" s="937"/>
      <c r="E201" s="938"/>
      <c r="F201" s="939"/>
      <c r="G201" s="886" t="s">
        <v>1281</v>
      </c>
      <c r="H201" s="887"/>
      <c r="I201" s="888" t="s">
        <v>1905</v>
      </c>
      <c r="J201" s="889"/>
      <c r="K201" s="889"/>
      <c r="L201" s="890"/>
      <c r="M201" s="603" t="s">
        <v>460</v>
      </c>
      <c r="N201" s="652">
        <v>90</v>
      </c>
      <c r="O201" s="653">
        <v>90</v>
      </c>
      <c r="P201" s="653">
        <v>90</v>
      </c>
      <c r="Q201" s="653">
        <v>90</v>
      </c>
      <c r="R201" s="653">
        <v>90</v>
      </c>
      <c r="S201" s="652">
        <v>90</v>
      </c>
      <c r="T201" s="750" t="s">
        <v>1098</v>
      </c>
      <c r="U201" s="664"/>
      <c r="V201" s="665"/>
      <c r="W201" s="684"/>
      <c r="X201" s="386"/>
      <c r="Y201" s="386"/>
      <c r="Z201" s="386"/>
      <c r="AA201" s="386"/>
      <c r="AB201" s="386"/>
      <c r="AC201" s="386"/>
      <c r="AD201" s="386"/>
      <c r="AE201" s="386"/>
      <c r="AF201" s="386"/>
      <c r="AG201" s="386"/>
      <c r="AH201" s="386"/>
      <c r="AI201" s="386"/>
      <c r="AJ201" s="386"/>
      <c r="AK201" s="386"/>
      <c r="AL201" s="386"/>
      <c r="AM201" s="685"/>
      <c r="AO201" s="682"/>
      <c r="AP201" s="682"/>
      <c r="AQ201" s="682"/>
      <c r="AR201" s="682"/>
      <c r="AS201" s="682"/>
    </row>
    <row r="202" spans="1:45" s="681" customFormat="1" ht="40.5" customHeight="1" outlineLevel="2" thickTop="1" thickBot="1" x14ac:dyDescent="0.3">
      <c r="A202" s="386"/>
      <c r="B202" s="928"/>
      <c r="C202" s="929"/>
      <c r="D202" s="937"/>
      <c r="E202" s="938"/>
      <c r="F202" s="939"/>
      <c r="G202" s="893" t="s">
        <v>1282</v>
      </c>
      <c r="H202" s="894"/>
      <c r="I202" s="888" t="s">
        <v>1638</v>
      </c>
      <c r="J202" s="889"/>
      <c r="K202" s="889"/>
      <c r="L202" s="890"/>
      <c r="M202" s="603" t="s">
        <v>460</v>
      </c>
      <c r="N202" s="652">
        <v>4</v>
      </c>
      <c r="O202" s="653">
        <v>4</v>
      </c>
      <c r="P202" s="653">
        <v>4</v>
      </c>
      <c r="Q202" s="653">
        <v>4</v>
      </c>
      <c r="R202" s="653">
        <v>4</v>
      </c>
      <c r="S202" s="652">
        <v>20</v>
      </c>
      <c r="T202" s="750" t="s">
        <v>32</v>
      </c>
      <c r="U202" s="664"/>
      <c r="V202" s="665"/>
      <c r="W202" s="684"/>
      <c r="X202" s="386"/>
      <c r="Y202" s="386"/>
      <c r="Z202" s="386"/>
      <c r="AA202" s="386"/>
      <c r="AB202" s="386"/>
      <c r="AC202" s="386"/>
      <c r="AD202" s="386"/>
      <c r="AE202" s="386"/>
      <c r="AF202" s="386"/>
      <c r="AG202" s="386"/>
      <c r="AH202" s="386"/>
      <c r="AI202" s="386"/>
      <c r="AJ202" s="386"/>
      <c r="AK202" s="386"/>
      <c r="AL202" s="386"/>
      <c r="AM202" s="685"/>
      <c r="AO202" s="682"/>
      <c r="AP202" s="682"/>
      <c r="AQ202" s="682"/>
      <c r="AR202" s="682"/>
      <c r="AS202" s="682"/>
    </row>
    <row r="203" spans="1:45" s="681" customFormat="1" ht="70.5" customHeight="1" outlineLevel="2" thickTop="1" thickBot="1" x14ac:dyDescent="0.3">
      <c r="A203" s="386"/>
      <c r="B203" s="928"/>
      <c r="C203" s="929"/>
      <c r="D203" s="937"/>
      <c r="E203" s="938"/>
      <c r="F203" s="939"/>
      <c r="G203" s="891" t="s">
        <v>2014</v>
      </c>
      <c r="H203" s="892"/>
      <c r="I203" s="888" t="s">
        <v>1906</v>
      </c>
      <c r="J203" s="889"/>
      <c r="K203" s="889"/>
      <c r="L203" s="890"/>
      <c r="M203" s="603" t="s">
        <v>460</v>
      </c>
      <c r="N203" s="652">
        <v>100</v>
      </c>
      <c r="O203" s="653">
        <v>100</v>
      </c>
      <c r="P203" s="653">
        <v>100</v>
      </c>
      <c r="Q203" s="653">
        <v>100</v>
      </c>
      <c r="R203" s="653">
        <v>100</v>
      </c>
      <c r="S203" s="652">
        <v>100</v>
      </c>
      <c r="T203" s="750" t="s">
        <v>1098</v>
      </c>
      <c r="U203" s="664"/>
      <c r="V203" s="665"/>
      <c r="W203" s="684"/>
      <c r="X203" s="386"/>
      <c r="Y203" s="386"/>
      <c r="Z203" s="386"/>
      <c r="AA203" s="386"/>
      <c r="AB203" s="386"/>
      <c r="AC203" s="386"/>
      <c r="AD203" s="386"/>
      <c r="AE203" s="386"/>
      <c r="AF203" s="386"/>
      <c r="AG203" s="386"/>
      <c r="AH203" s="386"/>
      <c r="AI203" s="386"/>
      <c r="AJ203" s="386"/>
      <c r="AK203" s="386"/>
      <c r="AL203" s="386"/>
      <c r="AM203" s="685"/>
      <c r="AO203" s="682"/>
      <c r="AP203" s="682"/>
      <c r="AQ203" s="682"/>
      <c r="AR203" s="682"/>
      <c r="AS203" s="682"/>
    </row>
    <row r="204" spans="1:45" s="681" customFormat="1" ht="54" customHeight="1" outlineLevel="2" thickTop="1" thickBot="1" x14ac:dyDescent="0.3">
      <c r="A204" s="386"/>
      <c r="B204" s="928"/>
      <c r="C204" s="929"/>
      <c r="D204" s="937"/>
      <c r="E204" s="938"/>
      <c r="F204" s="939"/>
      <c r="G204" s="886" t="s">
        <v>1283</v>
      </c>
      <c r="H204" s="887"/>
      <c r="I204" s="888" t="s">
        <v>2010</v>
      </c>
      <c r="J204" s="889"/>
      <c r="K204" s="889"/>
      <c r="L204" s="890"/>
      <c r="M204" s="603" t="s">
        <v>460</v>
      </c>
      <c r="N204" s="652">
        <v>100</v>
      </c>
      <c r="O204" s="653">
        <v>100</v>
      </c>
      <c r="P204" s="653">
        <v>100</v>
      </c>
      <c r="Q204" s="653">
        <v>100</v>
      </c>
      <c r="R204" s="653">
        <v>100</v>
      </c>
      <c r="S204" s="652">
        <v>100</v>
      </c>
      <c r="T204" s="750" t="s">
        <v>1098</v>
      </c>
      <c r="U204" s="664"/>
      <c r="V204" s="665"/>
      <c r="W204" s="684"/>
      <c r="X204" s="386"/>
      <c r="Y204" s="386"/>
      <c r="Z204" s="386"/>
      <c r="AA204" s="386"/>
      <c r="AB204" s="386"/>
      <c r="AC204" s="386"/>
      <c r="AD204" s="386"/>
      <c r="AE204" s="386"/>
      <c r="AF204" s="386"/>
      <c r="AG204" s="386"/>
      <c r="AH204" s="386"/>
      <c r="AI204" s="386"/>
      <c r="AJ204" s="386"/>
      <c r="AK204" s="386"/>
      <c r="AL204" s="386"/>
      <c r="AM204" s="685"/>
      <c r="AO204" s="682"/>
      <c r="AP204" s="682"/>
      <c r="AQ204" s="682"/>
      <c r="AR204" s="682"/>
      <c r="AS204" s="682"/>
    </row>
    <row r="205" spans="1:45" s="681" customFormat="1" ht="42.75" customHeight="1" outlineLevel="2" thickTop="1" thickBot="1" x14ac:dyDescent="0.3">
      <c r="A205" s="386"/>
      <c r="B205" s="915"/>
      <c r="C205" s="927"/>
      <c r="D205" s="895"/>
      <c r="E205" s="896"/>
      <c r="F205" s="940"/>
      <c r="G205" s="999" t="s">
        <v>1284</v>
      </c>
      <c r="H205" s="1000"/>
      <c r="I205" s="888" t="s">
        <v>1641</v>
      </c>
      <c r="J205" s="889"/>
      <c r="K205" s="889"/>
      <c r="L205" s="890"/>
      <c r="M205" s="603" t="s">
        <v>460</v>
      </c>
      <c r="N205" s="652">
        <v>100</v>
      </c>
      <c r="O205" s="653">
        <v>100</v>
      </c>
      <c r="P205" s="653">
        <v>100</v>
      </c>
      <c r="Q205" s="653">
        <v>100</v>
      </c>
      <c r="R205" s="653">
        <v>100</v>
      </c>
      <c r="S205" s="652">
        <v>100</v>
      </c>
      <c r="T205" s="750" t="s">
        <v>1098</v>
      </c>
      <c r="U205" s="664"/>
      <c r="V205" s="665"/>
      <c r="W205" s="684"/>
      <c r="X205" s="386"/>
      <c r="Y205" s="386"/>
      <c r="Z205" s="386"/>
      <c r="AA205" s="386"/>
      <c r="AB205" s="386"/>
      <c r="AC205" s="386"/>
      <c r="AD205" s="386"/>
      <c r="AE205" s="386"/>
      <c r="AF205" s="386"/>
      <c r="AG205" s="386"/>
      <c r="AH205" s="386"/>
      <c r="AI205" s="386"/>
      <c r="AJ205" s="386"/>
      <c r="AK205" s="386"/>
      <c r="AL205" s="386"/>
      <c r="AM205" s="685"/>
      <c r="AO205" s="682"/>
      <c r="AP205" s="682"/>
      <c r="AQ205" s="682"/>
      <c r="AR205" s="682"/>
      <c r="AS205" s="682"/>
    </row>
    <row r="206" spans="1:45" s="681" customFormat="1" ht="35.25" customHeight="1" outlineLevel="3" thickTop="1" thickBot="1" x14ac:dyDescent="0.3">
      <c r="A206" s="386"/>
      <c r="B206" s="460" t="s">
        <v>988</v>
      </c>
      <c r="C206" s="637" t="s">
        <v>198</v>
      </c>
      <c r="D206" s="864" t="s">
        <v>1229</v>
      </c>
      <c r="E206" s="865"/>
      <c r="F206" s="865"/>
      <c r="G206" s="865"/>
      <c r="H206" s="865"/>
      <c r="I206" s="865"/>
      <c r="J206" s="865"/>
      <c r="K206" s="865"/>
      <c r="L206" s="866"/>
      <c r="M206" s="602" t="s">
        <v>1198</v>
      </c>
      <c r="N206" s="654" t="s">
        <v>128</v>
      </c>
      <c r="O206" s="655">
        <v>100</v>
      </c>
      <c r="P206" s="655">
        <v>100</v>
      </c>
      <c r="Q206" s="655">
        <v>100</v>
      </c>
      <c r="R206" s="655">
        <v>100</v>
      </c>
      <c r="S206" s="656">
        <v>100</v>
      </c>
      <c r="T206" s="657" t="s">
        <v>1098</v>
      </c>
      <c r="U206" s="662"/>
      <c r="V206" s="663"/>
      <c r="W206" s="686"/>
      <c r="X206" s="386"/>
      <c r="Y206" s="386"/>
      <c r="Z206" s="386"/>
      <c r="AA206" s="386"/>
      <c r="AB206" s="386"/>
      <c r="AC206" s="386"/>
      <c r="AD206" s="386"/>
      <c r="AE206" s="386"/>
      <c r="AF206" s="386"/>
      <c r="AG206" s="386"/>
      <c r="AH206" s="386"/>
      <c r="AI206" s="386"/>
      <c r="AJ206" s="682"/>
      <c r="AK206" s="682"/>
      <c r="AL206" s="682"/>
      <c r="AM206" s="683"/>
      <c r="AO206" s="687"/>
      <c r="AP206" s="688"/>
      <c r="AQ206" s="688"/>
      <c r="AR206" s="688"/>
      <c r="AS206" s="688"/>
    </row>
    <row r="207" spans="1:45" s="681" customFormat="1" ht="35.25" customHeight="1" outlineLevel="3" thickTop="1" thickBot="1" x14ac:dyDescent="0.3">
      <c r="A207" s="386"/>
      <c r="B207" s="460" t="s">
        <v>988</v>
      </c>
      <c r="C207" s="637" t="s">
        <v>200</v>
      </c>
      <c r="D207" s="864" t="s">
        <v>1397</v>
      </c>
      <c r="E207" s="865"/>
      <c r="F207" s="865"/>
      <c r="G207" s="865"/>
      <c r="H207" s="865"/>
      <c r="I207" s="865"/>
      <c r="J207" s="865"/>
      <c r="K207" s="865"/>
      <c r="L207" s="866"/>
      <c r="M207" s="602" t="s">
        <v>427</v>
      </c>
      <c r="N207" s="654">
        <v>4</v>
      </c>
      <c r="O207" s="655">
        <v>12</v>
      </c>
      <c r="P207" s="655">
        <v>12</v>
      </c>
      <c r="Q207" s="655">
        <v>12</v>
      </c>
      <c r="R207" s="655">
        <v>12</v>
      </c>
      <c r="S207" s="656">
        <v>48</v>
      </c>
      <c r="T207" s="657" t="s">
        <v>32</v>
      </c>
      <c r="U207" s="662"/>
      <c r="V207" s="663"/>
      <c r="W207" s="686"/>
      <c r="X207" s="386"/>
      <c r="Y207" s="386"/>
      <c r="Z207" s="386"/>
      <c r="AA207" s="386"/>
      <c r="AB207" s="386"/>
      <c r="AC207" s="386"/>
      <c r="AD207" s="386"/>
      <c r="AE207" s="386"/>
      <c r="AF207" s="386"/>
      <c r="AG207" s="386"/>
      <c r="AH207" s="386"/>
      <c r="AI207" s="386"/>
      <c r="AJ207" s="682"/>
      <c r="AK207" s="682"/>
      <c r="AL207" s="682"/>
      <c r="AM207" s="683"/>
      <c r="AO207" s="687"/>
      <c r="AP207" s="688"/>
      <c r="AQ207" s="688"/>
      <c r="AR207" s="688"/>
      <c r="AS207" s="688"/>
    </row>
    <row r="208" spans="1:45" s="681" customFormat="1" ht="35.25" customHeight="1" outlineLevel="3" thickTop="1" thickBot="1" x14ac:dyDescent="0.3">
      <c r="A208" s="386"/>
      <c r="B208" s="460" t="s">
        <v>988</v>
      </c>
      <c r="C208" s="637" t="s">
        <v>202</v>
      </c>
      <c r="D208" s="877" t="s">
        <v>1564</v>
      </c>
      <c r="E208" s="878"/>
      <c r="F208" s="878"/>
      <c r="G208" s="878"/>
      <c r="H208" s="878"/>
      <c r="I208" s="878"/>
      <c r="J208" s="878"/>
      <c r="K208" s="878"/>
      <c r="L208" s="879"/>
      <c r="M208" s="602" t="s">
        <v>460</v>
      </c>
      <c r="N208" s="654" t="s">
        <v>128</v>
      </c>
      <c r="O208" s="655">
        <v>4</v>
      </c>
      <c r="P208" s="655">
        <v>4</v>
      </c>
      <c r="Q208" s="655"/>
      <c r="R208" s="655"/>
      <c r="S208" s="656">
        <v>8</v>
      </c>
      <c r="T208" s="657" t="s">
        <v>32</v>
      </c>
      <c r="U208" s="662"/>
      <c r="V208" s="663"/>
      <c r="W208" s="686"/>
      <c r="X208" s="386"/>
      <c r="Y208" s="386"/>
      <c r="Z208" s="386"/>
      <c r="AA208" s="386"/>
      <c r="AB208" s="386"/>
      <c r="AC208" s="386"/>
      <c r="AD208" s="386"/>
      <c r="AE208" s="386"/>
      <c r="AF208" s="386"/>
      <c r="AG208" s="386"/>
      <c r="AH208" s="386"/>
      <c r="AI208" s="386"/>
      <c r="AJ208" s="682"/>
      <c r="AK208" s="682"/>
      <c r="AL208" s="682"/>
      <c r="AM208" s="683"/>
      <c r="AO208" s="687"/>
      <c r="AP208" s="688"/>
      <c r="AQ208" s="688"/>
      <c r="AR208" s="688"/>
      <c r="AS208" s="688"/>
    </row>
    <row r="209" spans="1:45" s="681" customFormat="1" ht="35.25" customHeight="1" outlineLevel="3" thickTop="1" thickBot="1" x14ac:dyDescent="0.3">
      <c r="A209" s="386"/>
      <c r="B209" s="460" t="s">
        <v>988</v>
      </c>
      <c r="C209" s="637" t="s">
        <v>204</v>
      </c>
      <c r="D209" s="920" t="s">
        <v>1422</v>
      </c>
      <c r="E209" s="921"/>
      <c r="F209" s="921"/>
      <c r="G209" s="921"/>
      <c r="H209" s="921"/>
      <c r="I209" s="921"/>
      <c r="J209" s="921"/>
      <c r="K209" s="921"/>
      <c r="L209" s="922"/>
      <c r="M209" s="602" t="s">
        <v>460</v>
      </c>
      <c r="N209" s="654" t="s">
        <v>128</v>
      </c>
      <c r="O209" s="655">
        <v>100</v>
      </c>
      <c r="P209" s="655">
        <v>100</v>
      </c>
      <c r="Q209" s="655"/>
      <c r="R209" s="655"/>
      <c r="S209" s="656">
        <v>100</v>
      </c>
      <c r="T209" s="657" t="s">
        <v>1098</v>
      </c>
      <c r="U209" s="662"/>
      <c r="V209" s="663"/>
      <c r="W209" s="686"/>
      <c r="X209" s="386"/>
      <c r="Y209" s="386"/>
      <c r="Z209" s="386"/>
      <c r="AA209" s="386"/>
      <c r="AB209" s="386"/>
      <c r="AC209" s="386"/>
      <c r="AD209" s="386"/>
      <c r="AE209" s="386"/>
      <c r="AF209" s="386"/>
      <c r="AG209" s="386"/>
      <c r="AH209" s="386"/>
      <c r="AI209" s="386"/>
      <c r="AJ209" s="682"/>
      <c r="AK209" s="682"/>
      <c r="AL209" s="682"/>
      <c r="AM209" s="683"/>
      <c r="AO209" s="687"/>
      <c r="AP209" s="688"/>
      <c r="AQ209" s="688"/>
      <c r="AR209" s="688"/>
      <c r="AS209" s="688"/>
    </row>
    <row r="210" spans="1:45" s="681" customFormat="1" ht="35.25" customHeight="1" outlineLevel="3" thickTop="1" thickBot="1" x14ac:dyDescent="0.3">
      <c r="A210" s="386"/>
      <c r="B210" s="460" t="s">
        <v>988</v>
      </c>
      <c r="C210" s="637" t="s">
        <v>206</v>
      </c>
      <c r="D210" s="864" t="s">
        <v>1423</v>
      </c>
      <c r="E210" s="865"/>
      <c r="F210" s="865"/>
      <c r="G210" s="865"/>
      <c r="H210" s="865"/>
      <c r="I210" s="865"/>
      <c r="J210" s="865"/>
      <c r="K210" s="865"/>
      <c r="L210" s="866"/>
      <c r="M210" s="602" t="s">
        <v>460</v>
      </c>
      <c r="N210" s="654" t="s">
        <v>128</v>
      </c>
      <c r="O210" s="655">
        <v>100</v>
      </c>
      <c r="P210" s="655">
        <v>100</v>
      </c>
      <c r="Q210" s="655"/>
      <c r="R210" s="655"/>
      <c r="S210" s="656">
        <v>100</v>
      </c>
      <c r="T210" s="657" t="s">
        <v>1098</v>
      </c>
      <c r="U210" s="662"/>
      <c r="V210" s="663"/>
      <c r="W210" s="686"/>
      <c r="X210" s="386"/>
      <c r="Y210" s="386"/>
      <c r="Z210" s="386"/>
      <c r="AA210" s="386"/>
      <c r="AB210" s="386"/>
      <c r="AC210" s="386"/>
      <c r="AD210" s="386"/>
      <c r="AE210" s="386"/>
      <c r="AF210" s="386"/>
      <c r="AG210" s="386"/>
      <c r="AH210" s="386"/>
      <c r="AI210" s="386"/>
      <c r="AJ210" s="682"/>
      <c r="AK210" s="682"/>
      <c r="AL210" s="682"/>
      <c r="AM210" s="683"/>
      <c r="AO210" s="687"/>
      <c r="AP210" s="688"/>
      <c r="AQ210" s="688"/>
      <c r="AR210" s="688"/>
      <c r="AS210" s="688"/>
    </row>
    <row r="211" spans="1:45" s="681" customFormat="1" ht="35.25" customHeight="1" outlineLevel="3" thickTop="1" thickBot="1" x14ac:dyDescent="0.3">
      <c r="A211" s="386"/>
      <c r="B211" s="460" t="s">
        <v>988</v>
      </c>
      <c r="C211" s="637" t="s">
        <v>219</v>
      </c>
      <c r="D211" s="864" t="s">
        <v>1424</v>
      </c>
      <c r="E211" s="865"/>
      <c r="F211" s="865"/>
      <c r="G211" s="865"/>
      <c r="H211" s="865"/>
      <c r="I211" s="865"/>
      <c r="J211" s="865"/>
      <c r="K211" s="865"/>
      <c r="L211" s="866"/>
      <c r="M211" s="602" t="s">
        <v>460</v>
      </c>
      <c r="N211" s="654">
        <v>2</v>
      </c>
      <c r="O211" s="655">
        <v>2</v>
      </c>
      <c r="P211" s="655">
        <v>2</v>
      </c>
      <c r="Q211" s="655"/>
      <c r="R211" s="655">
        <v>2</v>
      </c>
      <c r="S211" s="656">
        <v>6</v>
      </c>
      <c r="T211" s="657" t="s">
        <v>32</v>
      </c>
      <c r="U211" s="662"/>
      <c r="V211" s="663"/>
      <c r="W211" s="686"/>
      <c r="X211" s="386"/>
      <c r="Y211" s="386"/>
      <c r="Z211" s="386"/>
      <c r="AA211" s="386"/>
      <c r="AB211" s="386"/>
      <c r="AC211" s="386"/>
      <c r="AD211" s="386"/>
      <c r="AE211" s="386"/>
      <c r="AF211" s="386"/>
      <c r="AG211" s="386"/>
      <c r="AH211" s="386"/>
      <c r="AI211" s="386"/>
      <c r="AJ211" s="682"/>
      <c r="AK211" s="682"/>
      <c r="AL211" s="682"/>
      <c r="AM211" s="683"/>
      <c r="AO211" s="687"/>
      <c r="AP211" s="688"/>
      <c r="AQ211" s="688"/>
      <c r="AR211" s="688"/>
      <c r="AS211" s="688"/>
    </row>
    <row r="212" spans="1:45" s="681" customFormat="1" ht="35.25" customHeight="1" outlineLevel="3" thickTop="1" thickBot="1" x14ac:dyDescent="0.3">
      <c r="A212" s="386"/>
      <c r="B212" s="460" t="s">
        <v>988</v>
      </c>
      <c r="C212" s="637" t="s">
        <v>258</v>
      </c>
      <c r="D212" s="864" t="s">
        <v>1425</v>
      </c>
      <c r="E212" s="865"/>
      <c r="F212" s="865"/>
      <c r="G212" s="865"/>
      <c r="H212" s="865"/>
      <c r="I212" s="865"/>
      <c r="J212" s="865"/>
      <c r="K212" s="865"/>
      <c r="L212" s="866"/>
      <c r="M212" s="602" t="s">
        <v>460</v>
      </c>
      <c r="N212" s="654">
        <v>4</v>
      </c>
      <c r="O212" s="655">
        <v>4</v>
      </c>
      <c r="P212" s="655">
        <v>4</v>
      </c>
      <c r="Q212" s="655"/>
      <c r="R212" s="655">
        <v>2</v>
      </c>
      <c r="S212" s="656">
        <v>10</v>
      </c>
      <c r="T212" s="657" t="s">
        <v>32</v>
      </c>
      <c r="U212" s="662"/>
      <c r="V212" s="663"/>
      <c r="W212" s="686"/>
      <c r="X212" s="386"/>
      <c r="Y212" s="386"/>
      <c r="Z212" s="386"/>
      <c r="AA212" s="386"/>
      <c r="AB212" s="386"/>
      <c r="AC212" s="386"/>
      <c r="AD212" s="386"/>
      <c r="AE212" s="386"/>
      <c r="AF212" s="386"/>
      <c r="AG212" s="386"/>
      <c r="AH212" s="386"/>
      <c r="AI212" s="386"/>
      <c r="AJ212" s="682"/>
      <c r="AK212" s="682"/>
      <c r="AL212" s="682"/>
      <c r="AM212" s="683"/>
      <c r="AO212" s="687"/>
      <c r="AP212" s="688"/>
      <c r="AQ212" s="688"/>
      <c r="AR212" s="688"/>
      <c r="AS212" s="688"/>
    </row>
    <row r="213" spans="1:45" s="681" customFormat="1" ht="35.25" customHeight="1" outlineLevel="3" thickTop="1" thickBot="1" x14ac:dyDescent="0.3">
      <c r="A213" s="386"/>
      <c r="B213" s="460" t="s">
        <v>988</v>
      </c>
      <c r="C213" s="637" t="s">
        <v>260</v>
      </c>
      <c r="D213" s="864" t="s">
        <v>1426</v>
      </c>
      <c r="E213" s="865"/>
      <c r="F213" s="865"/>
      <c r="G213" s="865"/>
      <c r="H213" s="865"/>
      <c r="I213" s="865"/>
      <c r="J213" s="865"/>
      <c r="K213" s="865"/>
      <c r="L213" s="866"/>
      <c r="M213" s="602" t="s">
        <v>460</v>
      </c>
      <c r="N213" s="654">
        <v>90</v>
      </c>
      <c r="O213" s="655">
        <v>4</v>
      </c>
      <c r="P213" s="655">
        <v>4</v>
      </c>
      <c r="Q213" s="655">
        <v>4</v>
      </c>
      <c r="R213" s="655">
        <v>4</v>
      </c>
      <c r="S213" s="656">
        <v>4</v>
      </c>
      <c r="T213" s="657" t="s">
        <v>1098</v>
      </c>
      <c r="U213" s="662"/>
      <c r="V213" s="663"/>
      <c r="W213" s="686"/>
      <c r="X213" s="386"/>
      <c r="Y213" s="386"/>
      <c r="Z213" s="386"/>
      <c r="AA213" s="386"/>
      <c r="AB213" s="386"/>
      <c r="AC213" s="386"/>
      <c r="AD213" s="386"/>
      <c r="AE213" s="386"/>
      <c r="AF213" s="386"/>
      <c r="AG213" s="386"/>
      <c r="AH213" s="386"/>
      <c r="AI213" s="386"/>
      <c r="AJ213" s="682"/>
      <c r="AK213" s="682"/>
      <c r="AL213" s="682"/>
      <c r="AM213" s="683"/>
      <c r="AO213" s="687"/>
      <c r="AP213" s="688"/>
      <c r="AQ213" s="688"/>
      <c r="AR213" s="688"/>
      <c r="AS213" s="688"/>
    </row>
    <row r="214" spans="1:45" s="681" customFormat="1" ht="35.25" customHeight="1" outlineLevel="3" thickTop="1" thickBot="1" x14ac:dyDescent="0.3">
      <c r="A214" s="386"/>
      <c r="B214" s="460" t="s">
        <v>988</v>
      </c>
      <c r="C214" s="637" t="s">
        <v>1504</v>
      </c>
      <c r="D214" s="864" t="s">
        <v>1427</v>
      </c>
      <c r="E214" s="865"/>
      <c r="F214" s="865"/>
      <c r="G214" s="865"/>
      <c r="H214" s="865"/>
      <c r="I214" s="865"/>
      <c r="J214" s="865"/>
      <c r="K214" s="865"/>
      <c r="L214" s="866"/>
      <c r="M214" s="602" t="s">
        <v>460</v>
      </c>
      <c r="N214" s="654">
        <v>1</v>
      </c>
      <c r="O214" s="655">
        <v>100</v>
      </c>
      <c r="P214" s="655">
        <v>100</v>
      </c>
      <c r="Q214" s="655">
        <v>100</v>
      </c>
      <c r="R214" s="655">
        <v>100</v>
      </c>
      <c r="S214" s="656">
        <v>100</v>
      </c>
      <c r="T214" s="657" t="s">
        <v>1098</v>
      </c>
      <c r="U214" s="662"/>
      <c r="V214" s="663"/>
      <c r="W214" s="686"/>
      <c r="X214" s="386"/>
      <c r="Y214" s="386"/>
      <c r="Z214" s="386"/>
      <c r="AA214" s="386"/>
      <c r="AB214" s="386"/>
      <c r="AC214" s="386"/>
      <c r="AD214" s="386"/>
      <c r="AE214" s="386"/>
      <c r="AF214" s="386"/>
      <c r="AG214" s="386"/>
      <c r="AH214" s="386"/>
      <c r="AI214" s="386"/>
      <c r="AJ214" s="682"/>
      <c r="AK214" s="682"/>
      <c r="AL214" s="682"/>
      <c r="AM214" s="683"/>
      <c r="AO214" s="687"/>
      <c r="AP214" s="688"/>
      <c r="AQ214" s="688"/>
      <c r="AR214" s="688"/>
      <c r="AS214" s="688"/>
    </row>
    <row r="215" spans="1:45" s="681" customFormat="1" ht="48.75" customHeight="1" outlineLevel="3" thickTop="1" thickBot="1" x14ac:dyDescent="0.3">
      <c r="A215" s="386"/>
      <c r="B215" s="460" t="s">
        <v>988</v>
      </c>
      <c r="C215" s="637" t="s">
        <v>281</v>
      </c>
      <c r="D215" s="864" t="s">
        <v>1428</v>
      </c>
      <c r="E215" s="865"/>
      <c r="F215" s="865"/>
      <c r="G215" s="865"/>
      <c r="H215" s="865"/>
      <c r="I215" s="865"/>
      <c r="J215" s="865"/>
      <c r="K215" s="865"/>
      <c r="L215" s="866"/>
      <c r="M215" s="602" t="s">
        <v>460</v>
      </c>
      <c r="N215" s="654">
        <v>100</v>
      </c>
      <c r="O215" s="655">
        <v>100</v>
      </c>
      <c r="P215" s="655">
        <v>100</v>
      </c>
      <c r="Q215" s="655">
        <v>100</v>
      </c>
      <c r="R215" s="655">
        <v>100</v>
      </c>
      <c r="S215" s="656">
        <v>100</v>
      </c>
      <c r="T215" s="657" t="s">
        <v>1098</v>
      </c>
      <c r="U215" s="662"/>
      <c r="V215" s="663"/>
      <c r="W215" s="686"/>
      <c r="X215" s="386"/>
      <c r="Y215" s="386"/>
      <c r="Z215" s="386"/>
      <c r="AA215" s="386"/>
      <c r="AB215" s="386"/>
      <c r="AC215" s="386"/>
      <c r="AD215" s="386"/>
      <c r="AE215" s="386"/>
      <c r="AF215" s="386"/>
      <c r="AG215" s="386"/>
      <c r="AH215" s="386"/>
      <c r="AI215" s="386"/>
      <c r="AJ215" s="682"/>
      <c r="AK215" s="682"/>
      <c r="AL215" s="682"/>
      <c r="AM215" s="683"/>
      <c r="AO215" s="687"/>
      <c r="AP215" s="688"/>
      <c r="AQ215" s="688"/>
      <c r="AR215" s="688"/>
      <c r="AS215" s="688"/>
    </row>
    <row r="216" spans="1:45" s="681" customFormat="1" ht="35.25" customHeight="1" outlineLevel="3" thickTop="1" thickBot="1" x14ac:dyDescent="0.3">
      <c r="A216" s="386"/>
      <c r="B216" s="460" t="s">
        <v>988</v>
      </c>
      <c r="C216" s="637" t="s">
        <v>283</v>
      </c>
      <c r="D216" s="864" t="s">
        <v>1565</v>
      </c>
      <c r="E216" s="865"/>
      <c r="F216" s="865"/>
      <c r="G216" s="865"/>
      <c r="H216" s="865"/>
      <c r="I216" s="865"/>
      <c r="J216" s="865"/>
      <c r="K216" s="865"/>
      <c r="L216" s="866"/>
      <c r="M216" s="602" t="s">
        <v>460</v>
      </c>
      <c r="N216" s="654" t="s">
        <v>128</v>
      </c>
      <c r="O216" s="655">
        <v>90</v>
      </c>
      <c r="P216" s="655">
        <v>90</v>
      </c>
      <c r="Q216" s="655"/>
      <c r="R216" s="655">
        <v>100</v>
      </c>
      <c r="S216" s="656">
        <v>100</v>
      </c>
      <c r="T216" s="657" t="s">
        <v>1098</v>
      </c>
      <c r="U216" s="662"/>
      <c r="V216" s="663"/>
      <c r="W216" s="686"/>
      <c r="X216" s="386"/>
      <c r="Y216" s="386"/>
      <c r="Z216" s="386"/>
      <c r="AA216" s="386"/>
      <c r="AB216" s="386"/>
      <c r="AC216" s="386"/>
      <c r="AD216" s="386"/>
      <c r="AE216" s="386"/>
      <c r="AF216" s="386"/>
      <c r="AG216" s="386"/>
      <c r="AH216" s="386"/>
      <c r="AI216" s="386"/>
      <c r="AJ216" s="682"/>
      <c r="AK216" s="682"/>
      <c r="AL216" s="682"/>
      <c r="AM216" s="683"/>
      <c r="AO216" s="687"/>
      <c r="AP216" s="688"/>
      <c r="AQ216" s="688"/>
      <c r="AR216" s="688"/>
      <c r="AS216" s="688"/>
    </row>
    <row r="217" spans="1:45" s="681" customFormat="1" ht="42" customHeight="1" outlineLevel="3" thickTop="1" thickBot="1" x14ac:dyDescent="0.3">
      <c r="A217" s="386"/>
      <c r="B217" s="460" t="s">
        <v>988</v>
      </c>
      <c r="C217" s="637" t="s">
        <v>285</v>
      </c>
      <c r="D217" s="864" t="s">
        <v>1429</v>
      </c>
      <c r="E217" s="865"/>
      <c r="F217" s="865"/>
      <c r="G217" s="865"/>
      <c r="H217" s="865"/>
      <c r="I217" s="865"/>
      <c r="J217" s="865"/>
      <c r="K217" s="865"/>
      <c r="L217" s="866"/>
      <c r="M217" s="602" t="s">
        <v>460</v>
      </c>
      <c r="N217" s="654">
        <v>90</v>
      </c>
      <c r="O217" s="655">
        <v>90</v>
      </c>
      <c r="P217" s="655">
        <v>90</v>
      </c>
      <c r="Q217" s="655">
        <v>90</v>
      </c>
      <c r="R217" s="655">
        <v>90</v>
      </c>
      <c r="S217" s="656">
        <v>90</v>
      </c>
      <c r="T217" s="657" t="s">
        <v>1098</v>
      </c>
      <c r="U217" s="662"/>
      <c r="V217" s="663"/>
      <c r="W217" s="686"/>
      <c r="X217" s="386"/>
      <c r="Y217" s="386"/>
      <c r="Z217" s="386"/>
      <c r="AA217" s="386"/>
      <c r="AB217" s="386"/>
      <c r="AC217" s="386"/>
      <c r="AD217" s="386"/>
      <c r="AE217" s="386"/>
      <c r="AF217" s="386"/>
      <c r="AG217" s="386"/>
      <c r="AH217" s="386"/>
      <c r="AI217" s="386"/>
      <c r="AJ217" s="682"/>
      <c r="AK217" s="682"/>
      <c r="AL217" s="682"/>
      <c r="AM217" s="683"/>
      <c r="AO217" s="687"/>
      <c r="AP217" s="688"/>
      <c r="AQ217" s="688"/>
      <c r="AR217" s="688"/>
      <c r="AS217" s="688"/>
    </row>
    <row r="218" spans="1:45" s="681" customFormat="1" ht="42" customHeight="1" outlineLevel="3" thickTop="1" thickBot="1" x14ac:dyDescent="0.3">
      <c r="A218" s="386"/>
      <c r="B218" s="460" t="s">
        <v>988</v>
      </c>
      <c r="C218" s="637" t="s">
        <v>287</v>
      </c>
      <c r="D218" s="864" t="s">
        <v>1430</v>
      </c>
      <c r="E218" s="865"/>
      <c r="F218" s="865"/>
      <c r="G218" s="865"/>
      <c r="H218" s="865"/>
      <c r="I218" s="865"/>
      <c r="J218" s="865"/>
      <c r="K218" s="865"/>
      <c r="L218" s="866"/>
      <c r="M218" s="602" t="s">
        <v>460</v>
      </c>
      <c r="N218" s="654">
        <v>90</v>
      </c>
      <c r="O218" s="655">
        <v>90</v>
      </c>
      <c r="P218" s="655">
        <v>90</v>
      </c>
      <c r="Q218" s="655">
        <v>90</v>
      </c>
      <c r="R218" s="655">
        <v>90</v>
      </c>
      <c r="S218" s="656">
        <v>90</v>
      </c>
      <c r="T218" s="657" t="s">
        <v>1098</v>
      </c>
      <c r="U218" s="662"/>
      <c r="V218" s="663"/>
      <c r="W218" s="686"/>
      <c r="X218" s="386"/>
      <c r="Y218" s="386"/>
      <c r="Z218" s="386"/>
      <c r="AA218" s="386"/>
      <c r="AB218" s="386"/>
      <c r="AC218" s="386"/>
      <c r="AD218" s="386"/>
      <c r="AE218" s="386"/>
      <c r="AF218" s="386"/>
      <c r="AG218" s="386"/>
      <c r="AH218" s="386"/>
      <c r="AI218" s="386"/>
      <c r="AJ218" s="682"/>
      <c r="AK218" s="682"/>
      <c r="AL218" s="682"/>
      <c r="AM218" s="683"/>
      <c r="AO218" s="687"/>
      <c r="AP218" s="688"/>
      <c r="AQ218" s="688"/>
      <c r="AR218" s="688"/>
      <c r="AS218" s="688"/>
    </row>
    <row r="219" spans="1:45" s="681" customFormat="1" ht="35.25" customHeight="1" outlineLevel="3" thickTop="1" thickBot="1" x14ac:dyDescent="0.3">
      <c r="A219" s="386"/>
      <c r="B219" s="460" t="s">
        <v>988</v>
      </c>
      <c r="C219" s="637" t="s">
        <v>289</v>
      </c>
      <c r="D219" s="864" t="s">
        <v>1431</v>
      </c>
      <c r="E219" s="865"/>
      <c r="F219" s="865"/>
      <c r="G219" s="865"/>
      <c r="H219" s="865"/>
      <c r="I219" s="865"/>
      <c r="J219" s="865"/>
      <c r="K219" s="865"/>
      <c r="L219" s="866"/>
      <c r="M219" s="602" t="s">
        <v>460</v>
      </c>
      <c r="N219" s="654">
        <v>10</v>
      </c>
      <c r="O219" s="655">
        <v>10</v>
      </c>
      <c r="P219" s="655">
        <v>10</v>
      </c>
      <c r="Q219" s="655">
        <v>10</v>
      </c>
      <c r="R219" s="655">
        <v>10</v>
      </c>
      <c r="S219" s="656">
        <v>40</v>
      </c>
      <c r="T219" s="657" t="s">
        <v>32</v>
      </c>
      <c r="U219" s="662"/>
      <c r="V219" s="663"/>
      <c r="W219" s="686"/>
      <c r="X219" s="386"/>
      <c r="Y219" s="386"/>
      <c r="Z219" s="386"/>
      <c r="AA219" s="386"/>
      <c r="AB219" s="386"/>
      <c r="AC219" s="386"/>
      <c r="AD219" s="386"/>
      <c r="AE219" s="386"/>
      <c r="AF219" s="386"/>
      <c r="AG219" s="386"/>
      <c r="AH219" s="386"/>
      <c r="AI219" s="386"/>
      <c r="AJ219" s="682"/>
      <c r="AK219" s="682"/>
      <c r="AL219" s="682"/>
      <c r="AM219" s="683"/>
      <c r="AO219" s="687"/>
      <c r="AP219" s="688"/>
      <c r="AQ219" s="688"/>
      <c r="AR219" s="688"/>
      <c r="AS219" s="688"/>
    </row>
    <row r="220" spans="1:45" s="681" customFormat="1" ht="35.25" customHeight="1" outlineLevel="3" thickTop="1" thickBot="1" x14ac:dyDescent="0.3">
      <c r="A220" s="386"/>
      <c r="B220" s="460" t="s">
        <v>988</v>
      </c>
      <c r="C220" s="637" t="s">
        <v>1505</v>
      </c>
      <c r="D220" s="864" t="s">
        <v>1432</v>
      </c>
      <c r="E220" s="865"/>
      <c r="F220" s="865"/>
      <c r="G220" s="865"/>
      <c r="H220" s="865"/>
      <c r="I220" s="865"/>
      <c r="J220" s="865"/>
      <c r="K220" s="865"/>
      <c r="L220" s="866"/>
      <c r="M220" s="602" t="s">
        <v>460</v>
      </c>
      <c r="N220" s="654" t="s">
        <v>128</v>
      </c>
      <c r="O220" s="655">
        <v>3</v>
      </c>
      <c r="P220" s="655">
        <v>3</v>
      </c>
      <c r="Q220" s="655">
        <v>100</v>
      </c>
      <c r="R220" s="655">
        <v>100</v>
      </c>
      <c r="S220" s="656">
        <v>100</v>
      </c>
      <c r="T220" s="657" t="s">
        <v>1207</v>
      </c>
      <c r="U220" s="662"/>
      <c r="V220" s="663"/>
      <c r="W220" s="686"/>
      <c r="X220" s="386"/>
      <c r="Y220" s="386"/>
      <c r="Z220" s="386"/>
      <c r="AA220" s="386"/>
      <c r="AB220" s="386"/>
      <c r="AC220" s="386"/>
      <c r="AD220" s="386"/>
      <c r="AE220" s="386"/>
      <c r="AF220" s="386"/>
      <c r="AG220" s="386"/>
      <c r="AH220" s="386"/>
      <c r="AI220" s="386"/>
      <c r="AJ220" s="682"/>
      <c r="AK220" s="682"/>
      <c r="AL220" s="682"/>
      <c r="AM220" s="683"/>
      <c r="AO220" s="687"/>
      <c r="AP220" s="688"/>
      <c r="AQ220" s="688"/>
      <c r="AR220" s="688"/>
      <c r="AS220" s="688"/>
    </row>
    <row r="221" spans="1:45" s="681" customFormat="1" ht="35.25" customHeight="1" outlineLevel="3" thickTop="1" thickBot="1" x14ac:dyDescent="0.3">
      <c r="A221" s="386"/>
      <c r="B221" s="460" t="s">
        <v>988</v>
      </c>
      <c r="C221" s="637" t="s">
        <v>1506</v>
      </c>
      <c r="D221" s="877" t="s">
        <v>1433</v>
      </c>
      <c r="E221" s="878"/>
      <c r="F221" s="878"/>
      <c r="G221" s="878"/>
      <c r="H221" s="878"/>
      <c r="I221" s="878"/>
      <c r="J221" s="878"/>
      <c r="K221" s="878"/>
      <c r="L221" s="879"/>
      <c r="M221" s="602" t="s">
        <v>460</v>
      </c>
      <c r="N221" s="654" t="s">
        <v>128</v>
      </c>
      <c r="O221" s="655">
        <v>100</v>
      </c>
      <c r="P221" s="655">
        <v>100</v>
      </c>
      <c r="Q221" s="655">
        <v>100</v>
      </c>
      <c r="R221" s="655">
        <v>100</v>
      </c>
      <c r="S221" s="656">
        <v>100</v>
      </c>
      <c r="T221" s="657" t="s">
        <v>1098</v>
      </c>
      <c r="U221" s="662"/>
      <c r="V221" s="663"/>
      <c r="W221" s="686"/>
      <c r="X221" s="386"/>
      <c r="Y221" s="386"/>
      <c r="Z221" s="386"/>
      <c r="AA221" s="386"/>
      <c r="AB221" s="386"/>
      <c r="AC221" s="386"/>
      <c r="AD221" s="386"/>
      <c r="AE221" s="386"/>
      <c r="AF221" s="386"/>
      <c r="AG221" s="386"/>
      <c r="AH221" s="386"/>
      <c r="AI221" s="386"/>
      <c r="AJ221" s="682"/>
      <c r="AK221" s="682"/>
      <c r="AL221" s="682"/>
      <c r="AM221" s="683"/>
      <c r="AO221" s="687"/>
      <c r="AP221" s="688"/>
      <c r="AQ221" s="688"/>
      <c r="AR221" s="688"/>
      <c r="AS221" s="688"/>
    </row>
    <row r="222" spans="1:45" s="681" customFormat="1" ht="35.25" customHeight="1" outlineLevel="3" thickTop="1" thickBot="1" x14ac:dyDescent="0.3">
      <c r="A222" s="386"/>
      <c r="B222" s="460" t="s">
        <v>988</v>
      </c>
      <c r="C222" s="637" t="s">
        <v>1507</v>
      </c>
      <c r="D222" s="920" t="s">
        <v>1434</v>
      </c>
      <c r="E222" s="921"/>
      <c r="F222" s="921"/>
      <c r="G222" s="921"/>
      <c r="H222" s="921"/>
      <c r="I222" s="921"/>
      <c r="J222" s="921"/>
      <c r="K222" s="921"/>
      <c r="L222" s="922"/>
      <c r="M222" s="602" t="s">
        <v>460</v>
      </c>
      <c r="N222" s="654" t="s">
        <v>128</v>
      </c>
      <c r="O222" s="655">
        <v>3</v>
      </c>
      <c r="P222" s="655">
        <v>3</v>
      </c>
      <c r="Q222" s="655">
        <v>100</v>
      </c>
      <c r="R222" s="655">
        <v>100</v>
      </c>
      <c r="S222" s="656">
        <v>100</v>
      </c>
      <c r="T222" s="657" t="s">
        <v>1207</v>
      </c>
      <c r="U222" s="662"/>
      <c r="V222" s="663"/>
      <c r="W222" s="686"/>
      <c r="X222" s="386"/>
      <c r="Y222" s="386"/>
      <c r="Z222" s="386"/>
      <c r="AA222" s="386"/>
      <c r="AB222" s="386"/>
      <c r="AC222" s="386"/>
      <c r="AD222" s="386"/>
      <c r="AE222" s="386"/>
      <c r="AF222" s="386"/>
      <c r="AG222" s="386"/>
      <c r="AH222" s="386"/>
      <c r="AI222" s="386"/>
      <c r="AJ222" s="682"/>
      <c r="AK222" s="682"/>
      <c r="AL222" s="682"/>
      <c r="AM222" s="683"/>
      <c r="AO222" s="687"/>
      <c r="AP222" s="688"/>
      <c r="AQ222" s="688"/>
      <c r="AR222" s="688"/>
      <c r="AS222" s="688"/>
    </row>
    <row r="223" spans="1:45" s="681" customFormat="1" ht="35.25" customHeight="1" outlineLevel="3" thickTop="1" thickBot="1" x14ac:dyDescent="0.3">
      <c r="A223" s="386"/>
      <c r="B223" s="460" t="s">
        <v>988</v>
      </c>
      <c r="C223" s="637" t="s">
        <v>314</v>
      </c>
      <c r="D223" s="864" t="s">
        <v>1435</v>
      </c>
      <c r="E223" s="865"/>
      <c r="F223" s="865"/>
      <c r="G223" s="865"/>
      <c r="H223" s="865"/>
      <c r="I223" s="865"/>
      <c r="J223" s="865"/>
      <c r="K223" s="865"/>
      <c r="L223" s="866"/>
      <c r="M223" s="602" t="s">
        <v>460</v>
      </c>
      <c r="N223" s="654" t="s">
        <v>128</v>
      </c>
      <c r="O223" s="655">
        <v>100</v>
      </c>
      <c r="P223" s="655">
        <v>100</v>
      </c>
      <c r="Q223" s="655">
        <v>100</v>
      </c>
      <c r="R223" s="655">
        <v>100</v>
      </c>
      <c r="S223" s="656">
        <v>100</v>
      </c>
      <c r="T223" s="657" t="s">
        <v>1098</v>
      </c>
      <c r="U223" s="662"/>
      <c r="V223" s="663"/>
      <c r="W223" s="686"/>
      <c r="X223" s="386"/>
      <c r="Y223" s="386"/>
      <c r="Z223" s="386"/>
      <c r="AA223" s="386"/>
      <c r="AB223" s="386"/>
      <c r="AC223" s="386"/>
      <c r="AD223" s="386"/>
      <c r="AE223" s="386"/>
      <c r="AF223" s="386"/>
      <c r="AG223" s="386"/>
      <c r="AH223" s="386"/>
      <c r="AI223" s="386"/>
      <c r="AJ223" s="682"/>
      <c r="AK223" s="682"/>
      <c r="AL223" s="682"/>
      <c r="AM223" s="683"/>
      <c r="AO223" s="687"/>
      <c r="AP223" s="688"/>
      <c r="AQ223" s="688"/>
      <c r="AR223" s="688"/>
      <c r="AS223" s="688"/>
    </row>
    <row r="224" spans="1:45" s="681" customFormat="1" ht="35.25" customHeight="1" outlineLevel="3" thickTop="1" thickBot="1" x14ac:dyDescent="0.3">
      <c r="A224" s="386"/>
      <c r="B224" s="460" t="s">
        <v>988</v>
      </c>
      <c r="C224" s="637" t="s">
        <v>567</v>
      </c>
      <c r="D224" s="864" t="s">
        <v>1436</v>
      </c>
      <c r="E224" s="865"/>
      <c r="F224" s="865"/>
      <c r="G224" s="865"/>
      <c r="H224" s="865"/>
      <c r="I224" s="865"/>
      <c r="J224" s="865"/>
      <c r="K224" s="865"/>
      <c r="L224" s="866"/>
      <c r="M224" s="602" t="s">
        <v>460</v>
      </c>
      <c r="N224" s="654" t="s">
        <v>128</v>
      </c>
      <c r="O224" s="655">
        <v>1</v>
      </c>
      <c r="P224" s="655">
        <v>1</v>
      </c>
      <c r="Q224" s="655">
        <v>100</v>
      </c>
      <c r="R224" s="655">
        <v>100</v>
      </c>
      <c r="S224" s="656">
        <v>100</v>
      </c>
      <c r="T224" s="657" t="s">
        <v>1207</v>
      </c>
      <c r="U224" s="662"/>
      <c r="V224" s="663"/>
      <c r="W224" s="686"/>
      <c r="X224" s="386"/>
      <c r="Y224" s="386"/>
      <c r="Z224" s="386"/>
      <c r="AA224" s="386"/>
      <c r="AB224" s="386"/>
      <c r="AC224" s="386"/>
      <c r="AD224" s="386"/>
      <c r="AE224" s="386"/>
      <c r="AF224" s="386"/>
      <c r="AG224" s="386"/>
      <c r="AH224" s="386"/>
      <c r="AI224" s="386"/>
      <c r="AJ224" s="682"/>
      <c r="AK224" s="682"/>
      <c r="AL224" s="682"/>
      <c r="AM224" s="683"/>
      <c r="AO224" s="687"/>
      <c r="AP224" s="688"/>
      <c r="AQ224" s="688"/>
      <c r="AR224" s="688"/>
      <c r="AS224" s="688"/>
    </row>
    <row r="225" spans="1:45" s="681" customFormat="1" ht="40.5" customHeight="1" outlineLevel="3" thickTop="1" thickBot="1" x14ac:dyDescent="0.3">
      <c r="A225" s="386"/>
      <c r="B225" s="460" t="s">
        <v>988</v>
      </c>
      <c r="C225" s="637" t="s">
        <v>344</v>
      </c>
      <c r="D225" s="864" t="s">
        <v>1437</v>
      </c>
      <c r="E225" s="865"/>
      <c r="F225" s="865"/>
      <c r="G225" s="865"/>
      <c r="H225" s="865"/>
      <c r="I225" s="865"/>
      <c r="J225" s="865"/>
      <c r="K225" s="865"/>
      <c r="L225" s="866"/>
      <c r="M225" s="602" t="s">
        <v>460</v>
      </c>
      <c r="N225" s="654">
        <v>75</v>
      </c>
      <c r="O225" s="655">
        <v>70</v>
      </c>
      <c r="P225" s="655">
        <v>80</v>
      </c>
      <c r="Q225" s="655">
        <v>95</v>
      </c>
      <c r="R225" s="655">
        <v>95</v>
      </c>
      <c r="S225" s="656">
        <v>95</v>
      </c>
      <c r="T225" s="657" t="s">
        <v>1098</v>
      </c>
      <c r="U225" s="662"/>
      <c r="V225" s="663"/>
      <c r="W225" s="686"/>
      <c r="X225" s="386"/>
      <c r="Y225" s="386"/>
      <c r="Z225" s="386"/>
      <c r="AA225" s="386"/>
      <c r="AB225" s="386"/>
      <c r="AC225" s="386"/>
      <c r="AD225" s="386"/>
      <c r="AE225" s="386"/>
      <c r="AF225" s="386"/>
      <c r="AG225" s="386"/>
      <c r="AH225" s="386"/>
      <c r="AI225" s="386"/>
      <c r="AJ225" s="682"/>
      <c r="AK225" s="682"/>
      <c r="AL225" s="682"/>
      <c r="AM225" s="683"/>
      <c r="AO225" s="687"/>
      <c r="AP225" s="688"/>
      <c r="AQ225" s="688"/>
      <c r="AR225" s="688"/>
      <c r="AS225" s="688"/>
    </row>
    <row r="226" spans="1:45" s="681" customFormat="1" ht="40.5" customHeight="1" outlineLevel="3" thickTop="1" thickBot="1" x14ac:dyDescent="0.3">
      <c r="A226" s="386"/>
      <c r="B226" s="460" t="s">
        <v>988</v>
      </c>
      <c r="C226" s="637" t="s">
        <v>352</v>
      </c>
      <c r="D226" s="864" t="s">
        <v>1438</v>
      </c>
      <c r="E226" s="865"/>
      <c r="F226" s="865"/>
      <c r="G226" s="865"/>
      <c r="H226" s="865"/>
      <c r="I226" s="865"/>
      <c r="J226" s="865"/>
      <c r="K226" s="865"/>
      <c r="L226" s="866"/>
      <c r="M226" s="602" t="s">
        <v>460</v>
      </c>
      <c r="N226" s="654">
        <v>90</v>
      </c>
      <c r="O226" s="655">
        <v>90</v>
      </c>
      <c r="P226" s="655">
        <v>90</v>
      </c>
      <c r="Q226" s="655">
        <v>95</v>
      </c>
      <c r="R226" s="655">
        <v>95</v>
      </c>
      <c r="S226" s="656">
        <v>95</v>
      </c>
      <c r="T226" s="657" t="s">
        <v>1098</v>
      </c>
      <c r="U226" s="662"/>
      <c r="V226" s="663"/>
      <c r="W226" s="686"/>
      <c r="X226" s="386"/>
      <c r="Y226" s="386"/>
      <c r="Z226" s="386"/>
      <c r="AA226" s="386"/>
      <c r="AB226" s="386"/>
      <c r="AC226" s="386"/>
      <c r="AD226" s="386"/>
      <c r="AE226" s="386"/>
      <c r="AF226" s="386"/>
      <c r="AG226" s="386"/>
      <c r="AH226" s="386"/>
      <c r="AI226" s="386"/>
      <c r="AJ226" s="682"/>
      <c r="AK226" s="682"/>
      <c r="AL226" s="682"/>
      <c r="AM226" s="683"/>
      <c r="AO226" s="687"/>
      <c r="AP226" s="688"/>
      <c r="AQ226" s="688"/>
      <c r="AR226" s="688"/>
      <c r="AS226" s="688"/>
    </row>
    <row r="227" spans="1:45" s="681" customFormat="1" ht="35.25" customHeight="1" outlineLevel="3" thickTop="1" thickBot="1" x14ac:dyDescent="0.3">
      <c r="A227" s="386"/>
      <c r="B227" s="460" t="s">
        <v>988</v>
      </c>
      <c r="C227" s="637" t="s">
        <v>362</v>
      </c>
      <c r="D227" s="864" t="s">
        <v>2016</v>
      </c>
      <c r="E227" s="865"/>
      <c r="F227" s="865"/>
      <c r="G227" s="865"/>
      <c r="H227" s="865"/>
      <c r="I227" s="865"/>
      <c r="J227" s="865"/>
      <c r="K227" s="865"/>
      <c r="L227" s="866"/>
      <c r="M227" s="602" t="s">
        <v>460</v>
      </c>
      <c r="N227" s="654" t="s">
        <v>128</v>
      </c>
      <c r="O227" s="655">
        <v>100</v>
      </c>
      <c r="P227" s="655">
        <v>100</v>
      </c>
      <c r="Q227" s="655">
        <v>100</v>
      </c>
      <c r="R227" s="655">
        <v>100</v>
      </c>
      <c r="S227" s="656">
        <v>100</v>
      </c>
      <c r="T227" s="657" t="s">
        <v>1098</v>
      </c>
      <c r="U227" s="662"/>
      <c r="V227" s="663"/>
      <c r="W227" s="686"/>
      <c r="X227" s="386"/>
      <c r="Y227" s="386"/>
      <c r="Z227" s="386"/>
      <c r="AA227" s="386"/>
      <c r="AB227" s="386"/>
      <c r="AC227" s="386"/>
      <c r="AD227" s="386"/>
      <c r="AE227" s="386"/>
      <c r="AF227" s="386"/>
      <c r="AG227" s="386"/>
      <c r="AH227" s="386"/>
      <c r="AI227" s="386"/>
      <c r="AJ227" s="682"/>
      <c r="AK227" s="682"/>
      <c r="AL227" s="682"/>
      <c r="AM227" s="683"/>
      <c r="AO227" s="687"/>
      <c r="AP227" s="688"/>
      <c r="AQ227" s="688"/>
      <c r="AR227" s="688"/>
      <c r="AS227" s="688"/>
    </row>
    <row r="228" spans="1:45" s="681" customFormat="1" ht="35.25" customHeight="1" outlineLevel="3" thickTop="1" thickBot="1" x14ac:dyDescent="0.3">
      <c r="A228" s="386"/>
      <c r="B228" s="460" t="s">
        <v>988</v>
      </c>
      <c r="C228" s="637" t="s">
        <v>664</v>
      </c>
      <c r="D228" s="864" t="s">
        <v>2015</v>
      </c>
      <c r="E228" s="865"/>
      <c r="F228" s="865"/>
      <c r="G228" s="865"/>
      <c r="H228" s="865"/>
      <c r="I228" s="865"/>
      <c r="J228" s="865"/>
      <c r="K228" s="865"/>
      <c r="L228" s="866"/>
      <c r="M228" s="602" t="s">
        <v>460</v>
      </c>
      <c r="N228" s="654" t="s">
        <v>128</v>
      </c>
      <c r="O228" s="655">
        <v>100</v>
      </c>
      <c r="P228" s="655">
        <v>100</v>
      </c>
      <c r="Q228" s="655">
        <v>100</v>
      </c>
      <c r="R228" s="655">
        <v>100</v>
      </c>
      <c r="S228" s="656">
        <v>100</v>
      </c>
      <c r="T228" s="657" t="s">
        <v>1098</v>
      </c>
      <c r="U228" s="662"/>
      <c r="V228" s="663"/>
      <c r="W228" s="686"/>
      <c r="X228" s="386"/>
      <c r="Y228" s="386"/>
      <c r="Z228" s="386"/>
      <c r="AA228" s="386"/>
      <c r="AB228" s="386"/>
      <c r="AC228" s="386"/>
      <c r="AD228" s="386"/>
      <c r="AE228" s="386"/>
      <c r="AF228" s="386"/>
      <c r="AG228" s="386"/>
      <c r="AH228" s="386"/>
      <c r="AI228" s="386"/>
      <c r="AJ228" s="682"/>
      <c r="AK228" s="682"/>
      <c r="AL228" s="682"/>
      <c r="AM228" s="683"/>
      <c r="AO228" s="687"/>
      <c r="AP228" s="688"/>
      <c r="AQ228" s="688"/>
      <c r="AR228" s="688"/>
      <c r="AS228" s="688"/>
    </row>
    <row r="229" spans="1:45" s="681" customFormat="1" ht="35.25" customHeight="1" outlineLevel="3" thickTop="1" thickBot="1" x14ac:dyDescent="0.3">
      <c r="A229" s="386"/>
      <c r="B229" s="460" t="s">
        <v>988</v>
      </c>
      <c r="C229" s="637" t="s">
        <v>374</v>
      </c>
      <c r="D229" s="864" t="s">
        <v>1439</v>
      </c>
      <c r="E229" s="865"/>
      <c r="F229" s="865"/>
      <c r="G229" s="865"/>
      <c r="H229" s="865"/>
      <c r="I229" s="865"/>
      <c r="J229" s="865"/>
      <c r="K229" s="865"/>
      <c r="L229" s="866"/>
      <c r="M229" s="602" t="s">
        <v>460</v>
      </c>
      <c r="N229" s="654" t="s">
        <v>128</v>
      </c>
      <c r="O229" s="655">
        <v>100</v>
      </c>
      <c r="P229" s="655">
        <v>100</v>
      </c>
      <c r="Q229" s="655">
        <v>100</v>
      </c>
      <c r="R229" s="655">
        <v>100</v>
      </c>
      <c r="S229" s="656">
        <v>100</v>
      </c>
      <c r="T229" s="657" t="s">
        <v>1098</v>
      </c>
      <c r="U229" s="662"/>
      <c r="V229" s="663"/>
      <c r="W229" s="686"/>
      <c r="X229" s="386"/>
      <c r="Y229" s="386"/>
      <c r="Z229" s="386"/>
      <c r="AA229" s="386"/>
      <c r="AB229" s="386"/>
      <c r="AC229" s="386"/>
      <c r="AD229" s="386"/>
      <c r="AE229" s="386"/>
      <c r="AF229" s="386"/>
      <c r="AG229" s="386"/>
      <c r="AH229" s="386"/>
      <c r="AI229" s="386"/>
      <c r="AJ229" s="682"/>
      <c r="AK229" s="682"/>
      <c r="AL229" s="682"/>
      <c r="AM229" s="683"/>
      <c r="AO229" s="687"/>
      <c r="AP229" s="688"/>
      <c r="AQ229" s="688"/>
      <c r="AR229" s="688"/>
      <c r="AS229" s="688"/>
    </row>
    <row r="230" spans="1:45" s="681" customFormat="1" ht="35.25" customHeight="1" outlineLevel="3" thickTop="1" thickBot="1" x14ac:dyDescent="0.3">
      <c r="A230" s="386"/>
      <c r="B230" s="460" t="s">
        <v>988</v>
      </c>
      <c r="C230" s="637" t="s">
        <v>376</v>
      </c>
      <c r="D230" s="864" t="s">
        <v>1440</v>
      </c>
      <c r="E230" s="865"/>
      <c r="F230" s="865"/>
      <c r="G230" s="865"/>
      <c r="H230" s="865"/>
      <c r="I230" s="865"/>
      <c r="J230" s="865"/>
      <c r="K230" s="865"/>
      <c r="L230" s="866"/>
      <c r="M230" s="602" t="s">
        <v>460</v>
      </c>
      <c r="N230" s="654" t="s">
        <v>128</v>
      </c>
      <c r="O230" s="655">
        <v>96</v>
      </c>
      <c r="P230" s="655">
        <v>96</v>
      </c>
      <c r="Q230" s="655">
        <v>96</v>
      </c>
      <c r="R230" s="655">
        <v>82</v>
      </c>
      <c r="S230" s="656">
        <v>82</v>
      </c>
      <c r="T230" s="657" t="s">
        <v>1098</v>
      </c>
      <c r="U230" s="662"/>
      <c r="V230" s="663"/>
      <c r="W230" s="686"/>
      <c r="X230" s="386"/>
      <c r="Y230" s="386"/>
      <c r="Z230" s="386"/>
      <c r="AA230" s="386"/>
      <c r="AB230" s="386"/>
      <c r="AC230" s="386"/>
      <c r="AD230" s="386"/>
      <c r="AE230" s="386"/>
      <c r="AF230" s="386"/>
      <c r="AG230" s="386"/>
      <c r="AH230" s="386"/>
      <c r="AI230" s="386"/>
      <c r="AJ230" s="682"/>
      <c r="AK230" s="682"/>
      <c r="AL230" s="682"/>
      <c r="AM230" s="683"/>
      <c r="AO230" s="687"/>
      <c r="AP230" s="688"/>
      <c r="AQ230" s="688"/>
      <c r="AR230" s="688"/>
      <c r="AS230" s="688"/>
    </row>
    <row r="231" spans="1:45" s="681" customFormat="1" ht="35.25" customHeight="1" outlineLevel="3" thickTop="1" thickBot="1" x14ac:dyDescent="0.3">
      <c r="A231" s="386"/>
      <c r="B231" s="460" t="s">
        <v>988</v>
      </c>
      <c r="C231" s="637" t="s">
        <v>378</v>
      </c>
      <c r="D231" s="864" t="s">
        <v>1441</v>
      </c>
      <c r="E231" s="865"/>
      <c r="F231" s="865"/>
      <c r="G231" s="865"/>
      <c r="H231" s="865"/>
      <c r="I231" s="865"/>
      <c r="J231" s="865"/>
      <c r="K231" s="865"/>
      <c r="L231" s="866"/>
      <c r="M231" s="602" t="s">
        <v>460</v>
      </c>
      <c r="N231" s="654" t="s">
        <v>128</v>
      </c>
      <c r="O231" s="655">
        <v>82</v>
      </c>
      <c r="P231" s="655">
        <v>82</v>
      </c>
      <c r="Q231" s="655">
        <v>82</v>
      </c>
      <c r="R231" s="655">
        <v>82</v>
      </c>
      <c r="S231" s="656">
        <v>82</v>
      </c>
      <c r="T231" s="657" t="s">
        <v>32</v>
      </c>
      <c r="U231" s="662"/>
      <c r="V231" s="663"/>
      <c r="W231" s="686"/>
      <c r="X231" s="386"/>
      <c r="Y231" s="386"/>
      <c r="Z231" s="386"/>
      <c r="AA231" s="386"/>
      <c r="AB231" s="386"/>
      <c r="AC231" s="386"/>
      <c r="AD231" s="386"/>
      <c r="AE231" s="386"/>
      <c r="AF231" s="386"/>
      <c r="AG231" s="386"/>
      <c r="AH231" s="386"/>
      <c r="AI231" s="386"/>
      <c r="AJ231" s="682"/>
      <c r="AK231" s="682"/>
      <c r="AL231" s="682"/>
      <c r="AM231" s="683"/>
      <c r="AO231" s="687"/>
      <c r="AP231" s="688"/>
      <c r="AQ231" s="688"/>
      <c r="AR231" s="688"/>
      <c r="AS231" s="688"/>
    </row>
    <row r="232" spans="1:45" s="681" customFormat="1" ht="35.25" customHeight="1" outlineLevel="3" thickTop="1" thickBot="1" x14ac:dyDescent="0.3">
      <c r="A232" s="386"/>
      <c r="B232" s="460" t="s">
        <v>988</v>
      </c>
      <c r="C232" s="637" t="s">
        <v>392</v>
      </c>
      <c r="D232" s="864" t="s">
        <v>2017</v>
      </c>
      <c r="E232" s="865"/>
      <c r="F232" s="865"/>
      <c r="G232" s="865"/>
      <c r="H232" s="865"/>
      <c r="I232" s="865"/>
      <c r="J232" s="865"/>
      <c r="K232" s="865"/>
      <c r="L232" s="866"/>
      <c r="M232" s="602" t="s">
        <v>460</v>
      </c>
      <c r="N232" s="654" t="s">
        <v>128</v>
      </c>
      <c r="O232" s="655">
        <v>100</v>
      </c>
      <c r="P232" s="655">
        <v>100</v>
      </c>
      <c r="Q232" s="655">
        <v>100</v>
      </c>
      <c r="R232" s="655">
        <v>82</v>
      </c>
      <c r="S232" s="656">
        <v>82</v>
      </c>
      <c r="T232" s="657" t="s">
        <v>1098</v>
      </c>
      <c r="U232" s="662"/>
      <c r="V232" s="663"/>
      <c r="W232" s="686"/>
      <c r="X232" s="386"/>
      <c r="Y232" s="386"/>
      <c r="Z232" s="386"/>
      <c r="AA232" s="386"/>
      <c r="AB232" s="386"/>
      <c r="AC232" s="386"/>
      <c r="AD232" s="386"/>
      <c r="AE232" s="386"/>
      <c r="AF232" s="386"/>
      <c r="AG232" s="386"/>
      <c r="AH232" s="386"/>
      <c r="AI232" s="386"/>
      <c r="AJ232" s="682"/>
      <c r="AK232" s="682"/>
      <c r="AL232" s="682"/>
      <c r="AM232" s="683"/>
      <c r="AO232" s="687"/>
      <c r="AP232" s="688"/>
      <c r="AQ232" s="688"/>
      <c r="AR232" s="688"/>
      <c r="AS232" s="688"/>
    </row>
    <row r="233" spans="1:45" s="681" customFormat="1" ht="35.25" customHeight="1" outlineLevel="3" thickTop="1" thickBot="1" x14ac:dyDescent="0.3">
      <c r="A233" s="386"/>
      <c r="B233" s="460" t="s">
        <v>988</v>
      </c>
      <c r="C233" s="637" t="s">
        <v>394</v>
      </c>
      <c r="D233" s="864" t="s">
        <v>1560</v>
      </c>
      <c r="E233" s="865"/>
      <c r="F233" s="865"/>
      <c r="G233" s="865"/>
      <c r="H233" s="865"/>
      <c r="I233" s="865"/>
      <c r="J233" s="865"/>
      <c r="K233" s="865"/>
      <c r="L233" s="866"/>
      <c r="M233" s="602" t="s">
        <v>460</v>
      </c>
      <c r="N233" s="654">
        <v>12</v>
      </c>
      <c r="O233" s="655">
        <v>12</v>
      </c>
      <c r="P233" s="655">
        <v>12</v>
      </c>
      <c r="Q233" s="655">
        <v>12</v>
      </c>
      <c r="R233" s="655">
        <v>12</v>
      </c>
      <c r="S233" s="656">
        <v>48</v>
      </c>
      <c r="T233" s="657" t="s">
        <v>32</v>
      </c>
      <c r="U233" s="662"/>
      <c r="V233" s="663"/>
      <c r="W233" s="686"/>
      <c r="X233" s="386"/>
      <c r="Y233" s="386"/>
      <c r="Z233" s="386"/>
      <c r="AA233" s="386"/>
      <c r="AB233" s="386"/>
      <c r="AC233" s="386"/>
      <c r="AD233" s="386"/>
      <c r="AE233" s="386"/>
      <c r="AF233" s="386"/>
      <c r="AG233" s="386"/>
      <c r="AH233" s="386"/>
      <c r="AI233" s="386"/>
      <c r="AJ233" s="682"/>
      <c r="AK233" s="682"/>
      <c r="AL233" s="682"/>
      <c r="AM233" s="683"/>
      <c r="AO233" s="687"/>
      <c r="AP233" s="688"/>
      <c r="AQ233" s="688"/>
      <c r="AR233" s="688"/>
      <c r="AS233" s="688"/>
    </row>
    <row r="234" spans="1:45" s="681" customFormat="1" ht="35.25" customHeight="1" outlineLevel="3" thickTop="1" thickBot="1" x14ac:dyDescent="0.3">
      <c r="A234" s="386"/>
      <c r="B234" s="460" t="s">
        <v>988</v>
      </c>
      <c r="C234" s="637" t="s">
        <v>396</v>
      </c>
      <c r="D234" s="864" t="s">
        <v>1561</v>
      </c>
      <c r="E234" s="865"/>
      <c r="F234" s="865"/>
      <c r="G234" s="865"/>
      <c r="H234" s="865"/>
      <c r="I234" s="865"/>
      <c r="J234" s="865"/>
      <c r="K234" s="865"/>
      <c r="L234" s="866"/>
      <c r="M234" s="602" t="s">
        <v>460</v>
      </c>
      <c r="N234" s="654">
        <v>1</v>
      </c>
      <c r="O234" s="655">
        <v>1</v>
      </c>
      <c r="P234" s="655">
        <v>1</v>
      </c>
      <c r="Q234" s="655">
        <v>1</v>
      </c>
      <c r="R234" s="655">
        <v>1</v>
      </c>
      <c r="S234" s="656">
        <v>4</v>
      </c>
      <c r="T234" s="657" t="s">
        <v>32</v>
      </c>
      <c r="U234" s="662"/>
      <c r="V234" s="663"/>
      <c r="W234" s="686"/>
      <c r="X234" s="386"/>
      <c r="Y234" s="386"/>
      <c r="Z234" s="386"/>
      <c r="AA234" s="386"/>
      <c r="AB234" s="386"/>
      <c r="AC234" s="386"/>
      <c r="AD234" s="386"/>
      <c r="AE234" s="386"/>
      <c r="AF234" s="386"/>
      <c r="AG234" s="386"/>
      <c r="AH234" s="386"/>
      <c r="AI234" s="386"/>
      <c r="AJ234" s="682"/>
      <c r="AK234" s="682"/>
      <c r="AL234" s="682"/>
      <c r="AM234" s="683"/>
      <c r="AO234" s="687"/>
      <c r="AP234" s="688"/>
      <c r="AQ234" s="688"/>
      <c r="AR234" s="688"/>
      <c r="AS234" s="688"/>
    </row>
    <row r="235" spans="1:45" s="681" customFormat="1" ht="47.25" customHeight="1" outlineLevel="3" thickTop="1" thickBot="1" x14ac:dyDescent="0.3">
      <c r="A235" s="386"/>
      <c r="B235" s="460" t="s">
        <v>988</v>
      </c>
      <c r="C235" s="637" t="s">
        <v>398</v>
      </c>
      <c r="D235" s="877" t="s">
        <v>1562</v>
      </c>
      <c r="E235" s="878"/>
      <c r="F235" s="878"/>
      <c r="G235" s="878"/>
      <c r="H235" s="878"/>
      <c r="I235" s="878"/>
      <c r="J235" s="878"/>
      <c r="K235" s="878"/>
      <c r="L235" s="879"/>
      <c r="M235" s="602" t="s">
        <v>460</v>
      </c>
      <c r="N235" s="654">
        <v>1</v>
      </c>
      <c r="O235" s="655">
        <v>1</v>
      </c>
      <c r="P235" s="655">
        <v>1</v>
      </c>
      <c r="Q235" s="655">
        <v>1</v>
      </c>
      <c r="R235" s="655">
        <v>1</v>
      </c>
      <c r="S235" s="656">
        <v>1</v>
      </c>
      <c r="T235" s="657" t="s">
        <v>32</v>
      </c>
      <c r="U235" s="662"/>
      <c r="V235" s="663"/>
      <c r="W235" s="686"/>
      <c r="X235" s="386"/>
      <c r="Y235" s="386"/>
      <c r="Z235" s="386"/>
      <c r="AA235" s="386"/>
      <c r="AB235" s="386"/>
      <c r="AC235" s="386"/>
      <c r="AD235" s="386"/>
      <c r="AE235" s="386"/>
      <c r="AF235" s="386"/>
      <c r="AG235" s="386"/>
      <c r="AH235" s="386"/>
      <c r="AI235" s="386"/>
      <c r="AJ235" s="682"/>
      <c r="AK235" s="682"/>
      <c r="AL235" s="682"/>
      <c r="AM235" s="683"/>
      <c r="AO235" s="687"/>
      <c r="AP235" s="688"/>
      <c r="AQ235" s="688"/>
      <c r="AR235" s="688"/>
      <c r="AS235" s="688"/>
    </row>
    <row r="236" spans="1:45" s="681" customFormat="1" ht="47.25" customHeight="1" outlineLevel="3" thickTop="1" thickBot="1" x14ac:dyDescent="0.3">
      <c r="A236" s="386"/>
      <c r="B236" s="460" t="s">
        <v>988</v>
      </c>
      <c r="C236" s="637" t="s">
        <v>2018</v>
      </c>
      <c r="D236" s="877" t="s">
        <v>2020</v>
      </c>
      <c r="E236" s="878"/>
      <c r="F236" s="878"/>
      <c r="G236" s="878"/>
      <c r="H236" s="878"/>
      <c r="I236" s="878"/>
      <c r="J236" s="878"/>
      <c r="K236" s="878"/>
      <c r="L236" s="879"/>
      <c r="M236" s="602" t="s">
        <v>460</v>
      </c>
      <c r="N236" s="654" t="s">
        <v>128</v>
      </c>
      <c r="O236" s="655"/>
      <c r="P236" s="655"/>
      <c r="Q236" s="655">
        <v>100</v>
      </c>
      <c r="R236" s="655">
        <v>100</v>
      </c>
      <c r="S236" s="656">
        <v>100</v>
      </c>
      <c r="T236" s="657" t="s">
        <v>1098</v>
      </c>
      <c r="U236" s="662"/>
      <c r="V236" s="663"/>
      <c r="W236" s="686"/>
      <c r="X236" s="386"/>
      <c r="Y236" s="386"/>
      <c r="Z236" s="386"/>
      <c r="AA236" s="386"/>
      <c r="AB236" s="386"/>
      <c r="AC236" s="386"/>
      <c r="AD236" s="386"/>
      <c r="AE236" s="386"/>
      <c r="AF236" s="386"/>
      <c r="AG236" s="386"/>
      <c r="AH236" s="386"/>
      <c r="AI236" s="386"/>
      <c r="AJ236" s="682"/>
      <c r="AK236" s="682"/>
      <c r="AL236" s="682"/>
      <c r="AM236" s="683"/>
      <c r="AO236" s="687"/>
      <c r="AP236" s="688"/>
      <c r="AQ236" s="688"/>
      <c r="AR236" s="688"/>
      <c r="AS236" s="688"/>
    </row>
    <row r="237" spans="1:45" s="681" customFormat="1" ht="47.25" customHeight="1" outlineLevel="3" thickTop="1" thickBot="1" x14ac:dyDescent="0.3">
      <c r="A237" s="386"/>
      <c r="B237" s="460" t="s">
        <v>988</v>
      </c>
      <c r="C237" s="637" t="s">
        <v>2019</v>
      </c>
      <c r="D237" s="877" t="s">
        <v>2052</v>
      </c>
      <c r="E237" s="878"/>
      <c r="F237" s="878"/>
      <c r="G237" s="878"/>
      <c r="H237" s="878"/>
      <c r="I237" s="878"/>
      <c r="J237" s="878"/>
      <c r="K237" s="878"/>
      <c r="L237" s="879"/>
      <c r="M237" s="602" t="s">
        <v>460</v>
      </c>
      <c r="N237" s="654" t="s">
        <v>128</v>
      </c>
      <c r="O237" s="655"/>
      <c r="P237" s="655"/>
      <c r="Q237" s="655">
        <v>100</v>
      </c>
      <c r="R237" s="655">
        <v>100</v>
      </c>
      <c r="S237" s="656">
        <v>100</v>
      </c>
      <c r="T237" s="657" t="s">
        <v>1098</v>
      </c>
      <c r="U237" s="662"/>
      <c r="V237" s="663"/>
      <c r="W237" s="686"/>
      <c r="X237" s="386"/>
      <c r="Y237" s="386"/>
      <c r="Z237" s="386"/>
      <c r="AA237" s="386"/>
      <c r="AB237" s="386"/>
      <c r="AC237" s="386"/>
      <c r="AD237" s="386"/>
      <c r="AE237" s="386"/>
      <c r="AF237" s="386"/>
      <c r="AG237" s="386"/>
      <c r="AH237" s="386"/>
      <c r="AI237" s="386"/>
      <c r="AJ237" s="682"/>
      <c r="AK237" s="682"/>
      <c r="AL237" s="682"/>
      <c r="AM237" s="683"/>
      <c r="AO237" s="687"/>
      <c r="AP237" s="688"/>
      <c r="AQ237" s="688"/>
      <c r="AR237" s="688"/>
      <c r="AS237" s="688"/>
    </row>
    <row r="238" spans="1:45" s="681" customFormat="1" ht="54" customHeight="1" outlineLevel="2" thickTop="1" thickBot="1" x14ac:dyDescent="0.3">
      <c r="A238" s="386"/>
      <c r="B238" s="914" t="s">
        <v>1025</v>
      </c>
      <c r="C238" s="926" t="s">
        <v>815</v>
      </c>
      <c r="D238" s="937" t="s">
        <v>1143</v>
      </c>
      <c r="E238" s="938"/>
      <c r="F238" s="939" t="s">
        <v>1005</v>
      </c>
      <c r="G238" s="891" t="s">
        <v>1285</v>
      </c>
      <c r="H238" s="892"/>
      <c r="I238" s="923" t="s">
        <v>1642</v>
      </c>
      <c r="J238" s="924"/>
      <c r="K238" s="924"/>
      <c r="L238" s="925"/>
      <c r="M238" s="603" t="s">
        <v>1016</v>
      </c>
      <c r="N238" s="652">
        <v>100</v>
      </c>
      <c r="O238" s="653">
        <v>100</v>
      </c>
      <c r="P238" s="653">
        <v>100</v>
      </c>
      <c r="Q238" s="653">
        <v>100</v>
      </c>
      <c r="R238" s="653">
        <v>100</v>
      </c>
      <c r="S238" s="652">
        <v>100</v>
      </c>
      <c r="T238" s="750" t="s">
        <v>1098</v>
      </c>
      <c r="U238" s="664"/>
      <c r="V238" s="665"/>
      <c r="W238" s="684"/>
      <c r="X238" s="386"/>
      <c r="Y238" s="386"/>
      <c r="Z238" s="386"/>
      <c r="AA238" s="386"/>
      <c r="AB238" s="386"/>
      <c r="AC238" s="386"/>
      <c r="AD238" s="386"/>
      <c r="AE238" s="386"/>
      <c r="AF238" s="386"/>
      <c r="AG238" s="386"/>
      <c r="AH238" s="386"/>
      <c r="AI238" s="386"/>
      <c r="AJ238" s="386"/>
      <c r="AK238" s="386"/>
      <c r="AL238" s="386"/>
      <c r="AM238" s="685"/>
      <c r="AO238" s="682"/>
      <c r="AP238" s="682"/>
      <c r="AQ238" s="682"/>
      <c r="AR238" s="682"/>
      <c r="AS238" s="682"/>
    </row>
    <row r="239" spans="1:45" s="681" customFormat="1" ht="54" customHeight="1" outlineLevel="2" thickTop="1" thickBot="1" x14ac:dyDescent="0.3">
      <c r="A239" s="386"/>
      <c r="B239" s="915"/>
      <c r="C239" s="927"/>
      <c r="D239" s="895"/>
      <c r="E239" s="896"/>
      <c r="F239" s="940"/>
      <c r="G239" s="886" t="s">
        <v>1286</v>
      </c>
      <c r="H239" s="887"/>
      <c r="I239" s="888" t="s">
        <v>1643</v>
      </c>
      <c r="J239" s="889"/>
      <c r="K239" s="889"/>
      <c r="L239" s="890"/>
      <c r="M239" s="603" t="s">
        <v>1016</v>
      </c>
      <c r="N239" s="652">
        <v>100</v>
      </c>
      <c r="O239" s="653">
        <v>100</v>
      </c>
      <c r="P239" s="653">
        <v>100</v>
      </c>
      <c r="Q239" s="653">
        <v>100</v>
      </c>
      <c r="R239" s="653">
        <v>100</v>
      </c>
      <c r="S239" s="652">
        <v>100</v>
      </c>
      <c r="T239" s="750" t="s">
        <v>1098</v>
      </c>
      <c r="U239" s="664"/>
      <c r="V239" s="665"/>
      <c r="W239" s="684"/>
      <c r="X239" s="386"/>
      <c r="Y239" s="386"/>
      <c r="Z239" s="386"/>
      <c r="AA239" s="386"/>
      <c r="AB239" s="386"/>
      <c r="AC239" s="386"/>
      <c r="AD239" s="386"/>
      <c r="AE239" s="386"/>
      <c r="AF239" s="386"/>
      <c r="AG239" s="386"/>
      <c r="AH239" s="386"/>
      <c r="AI239" s="386"/>
      <c r="AJ239" s="386"/>
      <c r="AK239" s="386"/>
      <c r="AL239" s="386"/>
      <c r="AM239" s="685"/>
      <c r="AO239" s="682"/>
      <c r="AP239" s="682"/>
      <c r="AQ239" s="682"/>
      <c r="AR239" s="682"/>
      <c r="AS239" s="682"/>
    </row>
    <row r="240" spans="1:45" s="681" customFormat="1" ht="35.25" customHeight="1" outlineLevel="3" thickTop="1" thickBot="1" x14ac:dyDescent="0.3">
      <c r="A240" s="386"/>
      <c r="B240" s="460" t="s">
        <v>988</v>
      </c>
      <c r="C240" s="637" t="s">
        <v>400</v>
      </c>
      <c r="D240" s="864" t="s">
        <v>2023</v>
      </c>
      <c r="E240" s="865"/>
      <c r="F240" s="865"/>
      <c r="G240" s="865"/>
      <c r="H240" s="865"/>
      <c r="I240" s="865"/>
      <c r="J240" s="865"/>
      <c r="K240" s="865"/>
      <c r="L240" s="866"/>
      <c r="M240" s="602" t="s">
        <v>1016</v>
      </c>
      <c r="N240" s="654" t="s">
        <v>128</v>
      </c>
      <c r="O240" s="655">
        <v>0</v>
      </c>
      <c r="P240" s="655">
        <v>100</v>
      </c>
      <c r="Q240" s="655">
        <v>100</v>
      </c>
      <c r="R240" s="655">
        <v>0</v>
      </c>
      <c r="S240" s="656">
        <v>100</v>
      </c>
      <c r="T240" s="657" t="s">
        <v>1098</v>
      </c>
      <c r="U240" s="662"/>
      <c r="V240" s="663"/>
      <c r="W240" s="686"/>
      <c r="X240" s="386"/>
      <c r="Y240" s="386"/>
      <c r="Z240" s="386"/>
      <c r="AA240" s="386"/>
      <c r="AB240" s="386"/>
      <c r="AC240" s="386"/>
      <c r="AD240" s="386"/>
      <c r="AE240" s="386"/>
      <c r="AF240" s="386"/>
      <c r="AG240" s="386"/>
      <c r="AH240" s="386"/>
      <c r="AI240" s="386"/>
      <c r="AJ240" s="682"/>
      <c r="AK240" s="682"/>
      <c r="AL240" s="682"/>
      <c r="AM240" s="683"/>
      <c r="AO240" s="687"/>
      <c r="AP240" s="688"/>
      <c r="AQ240" s="688"/>
      <c r="AR240" s="688"/>
      <c r="AS240" s="688"/>
    </row>
    <row r="241" spans="1:45" s="681" customFormat="1" ht="35.25" customHeight="1" outlineLevel="3" thickTop="1" thickBot="1" x14ac:dyDescent="0.3">
      <c r="A241" s="386"/>
      <c r="B241" s="460" t="s">
        <v>988</v>
      </c>
      <c r="C241" s="637" t="s">
        <v>402</v>
      </c>
      <c r="D241" s="864" t="s">
        <v>1986</v>
      </c>
      <c r="E241" s="865"/>
      <c r="F241" s="865"/>
      <c r="G241" s="865"/>
      <c r="H241" s="865"/>
      <c r="I241" s="865"/>
      <c r="J241" s="865"/>
      <c r="K241" s="865"/>
      <c r="L241" s="866"/>
      <c r="M241" s="602" t="s">
        <v>1016</v>
      </c>
      <c r="N241" s="654" t="s">
        <v>128</v>
      </c>
      <c r="O241" s="655">
        <v>25</v>
      </c>
      <c r="P241" s="655">
        <v>25</v>
      </c>
      <c r="Q241" s="655">
        <v>25</v>
      </c>
      <c r="R241" s="655">
        <v>25</v>
      </c>
      <c r="S241" s="656">
        <v>100</v>
      </c>
      <c r="T241" s="657" t="s">
        <v>1098</v>
      </c>
      <c r="U241" s="662"/>
      <c r="V241" s="663"/>
      <c r="W241" s="686"/>
      <c r="X241" s="386"/>
      <c r="Y241" s="386"/>
      <c r="Z241" s="386"/>
      <c r="AA241" s="386"/>
      <c r="AB241" s="386"/>
      <c r="AC241" s="386"/>
      <c r="AD241" s="386"/>
      <c r="AE241" s="386"/>
      <c r="AF241" s="386"/>
      <c r="AG241" s="386"/>
      <c r="AH241" s="386"/>
      <c r="AI241" s="386"/>
      <c r="AJ241" s="682"/>
      <c r="AK241" s="682"/>
      <c r="AL241" s="682"/>
      <c r="AM241" s="683"/>
      <c r="AO241" s="687"/>
      <c r="AP241" s="688"/>
      <c r="AQ241" s="688"/>
      <c r="AR241" s="688"/>
      <c r="AS241" s="688"/>
    </row>
    <row r="242" spans="1:45" s="681" customFormat="1" ht="35.25" customHeight="1" outlineLevel="3" thickTop="1" thickBot="1" x14ac:dyDescent="0.3">
      <c r="A242" s="386"/>
      <c r="B242" s="460" t="s">
        <v>988</v>
      </c>
      <c r="C242" s="637" t="s">
        <v>436</v>
      </c>
      <c r="D242" s="864" t="s">
        <v>2022</v>
      </c>
      <c r="E242" s="865"/>
      <c r="F242" s="865"/>
      <c r="G242" s="865"/>
      <c r="H242" s="865"/>
      <c r="I242" s="865"/>
      <c r="J242" s="865"/>
      <c r="K242" s="865"/>
      <c r="L242" s="866"/>
      <c r="M242" s="602" t="s">
        <v>1016</v>
      </c>
      <c r="N242" s="654" t="s">
        <v>128</v>
      </c>
      <c r="O242" s="655">
        <v>25</v>
      </c>
      <c r="P242" s="655">
        <v>25</v>
      </c>
      <c r="Q242" s="655">
        <v>25</v>
      </c>
      <c r="R242" s="655">
        <v>25</v>
      </c>
      <c r="S242" s="656">
        <v>100</v>
      </c>
      <c r="T242" s="657" t="s">
        <v>1098</v>
      </c>
      <c r="U242" s="662"/>
      <c r="V242" s="663"/>
      <c r="W242" s="686"/>
      <c r="X242" s="386"/>
      <c r="Y242" s="386"/>
      <c r="Z242" s="386"/>
      <c r="AA242" s="386"/>
      <c r="AB242" s="386"/>
      <c r="AC242" s="386"/>
      <c r="AD242" s="386"/>
      <c r="AE242" s="386"/>
      <c r="AF242" s="386"/>
      <c r="AG242" s="386"/>
      <c r="AH242" s="386"/>
      <c r="AI242" s="386"/>
      <c r="AJ242" s="682"/>
      <c r="AK242" s="682"/>
      <c r="AL242" s="682"/>
      <c r="AM242" s="683"/>
      <c r="AO242" s="687"/>
      <c r="AP242" s="688"/>
      <c r="AQ242" s="688"/>
      <c r="AR242" s="688"/>
      <c r="AS242" s="688"/>
    </row>
    <row r="243" spans="1:45" s="681" customFormat="1" ht="35.25" customHeight="1" outlineLevel="3" thickTop="1" thickBot="1" x14ac:dyDescent="0.3">
      <c r="A243" s="386"/>
      <c r="B243" s="460" t="s">
        <v>988</v>
      </c>
      <c r="C243" s="637" t="s">
        <v>437</v>
      </c>
      <c r="D243" s="864" t="s">
        <v>1987</v>
      </c>
      <c r="E243" s="865"/>
      <c r="F243" s="865"/>
      <c r="G243" s="865"/>
      <c r="H243" s="865"/>
      <c r="I243" s="865"/>
      <c r="J243" s="865"/>
      <c r="K243" s="865"/>
      <c r="L243" s="866"/>
      <c r="M243" s="602" t="s">
        <v>1016</v>
      </c>
      <c r="N243" s="654" t="s">
        <v>128</v>
      </c>
      <c r="O243" s="655">
        <v>25</v>
      </c>
      <c r="P243" s="655">
        <v>75</v>
      </c>
      <c r="Q243" s="655">
        <v>0</v>
      </c>
      <c r="R243" s="655">
        <v>0</v>
      </c>
      <c r="S243" s="656">
        <v>100</v>
      </c>
      <c r="T243" s="657" t="s">
        <v>1098</v>
      </c>
      <c r="U243" s="662"/>
      <c r="V243" s="663"/>
      <c r="W243" s="686"/>
      <c r="X243" s="386"/>
      <c r="Y243" s="386"/>
      <c r="Z243" s="386"/>
      <c r="AA243" s="386"/>
      <c r="AB243" s="386"/>
      <c r="AC243" s="386"/>
      <c r="AD243" s="386"/>
      <c r="AE243" s="386"/>
      <c r="AF243" s="386"/>
      <c r="AG243" s="386"/>
      <c r="AH243" s="386"/>
      <c r="AI243" s="386"/>
      <c r="AJ243" s="682"/>
      <c r="AK243" s="682"/>
      <c r="AL243" s="682"/>
      <c r="AM243" s="683"/>
      <c r="AO243" s="687"/>
      <c r="AP243" s="688"/>
      <c r="AQ243" s="688"/>
      <c r="AR243" s="688"/>
      <c r="AS243" s="688"/>
    </row>
    <row r="244" spans="1:45" s="681" customFormat="1" ht="35.25" customHeight="1" outlineLevel="3" thickTop="1" thickBot="1" x14ac:dyDescent="0.3">
      <c r="A244" s="386"/>
      <c r="B244" s="460" t="s">
        <v>988</v>
      </c>
      <c r="C244" s="637" t="s">
        <v>439</v>
      </c>
      <c r="D244" s="877" t="s">
        <v>1988</v>
      </c>
      <c r="E244" s="878"/>
      <c r="F244" s="878"/>
      <c r="G244" s="878"/>
      <c r="H244" s="878"/>
      <c r="I244" s="878"/>
      <c r="J244" s="878"/>
      <c r="K244" s="878"/>
      <c r="L244" s="879"/>
      <c r="M244" s="602" t="s">
        <v>1016</v>
      </c>
      <c r="N244" s="654" t="s">
        <v>128</v>
      </c>
      <c r="O244" s="655">
        <v>25</v>
      </c>
      <c r="P244" s="655">
        <v>75</v>
      </c>
      <c r="Q244" s="655">
        <v>0</v>
      </c>
      <c r="R244" s="655">
        <v>0</v>
      </c>
      <c r="S244" s="656">
        <v>100</v>
      </c>
      <c r="T244" s="657" t="s">
        <v>1098</v>
      </c>
      <c r="U244" s="662"/>
      <c r="V244" s="663"/>
      <c r="W244" s="686"/>
      <c r="X244" s="386"/>
      <c r="Y244" s="386"/>
      <c r="Z244" s="386"/>
      <c r="AA244" s="386"/>
      <c r="AB244" s="386"/>
      <c r="AC244" s="386"/>
      <c r="AD244" s="386"/>
      <c r="AE244" s="386"/>
      <c r="AF244" s="386"/>
      <c r="AG244" s="386"/>
      <c r="AH244" s="386"/>
      <c r="AI244" s="386"/>
      <c r="AJ244" s="682"/>
      <c r="AK244" s="682"/>
      <c r="AL244" s="682"/>
      <c r="AM244" s="683"/>
      <c r="AO244" s="687"/>
      <c r="AP244" s="688"/>
      <c r="AQ244" s="688"/>
      <c r="AR244" s="688"/>
      <c r="AS244" s="688"/>
    </row>
    <row r="245" spans="1:45" s="681" customFormat="1" ht="54" customHeight="1" outlineLevel="2" thickTop="1" thickBot="1" x14ac:dyDescent="0.3">
      <c r="A245" s="386"/>
      <c r="B245" s="914" t="s">
        <v>1026</v>
      </c>
      <c r="C245" s="926" t="s">
        <v>817</v>
      </c>
      <c r="D245" s="937" t="s">
        <v>1151</v>
      </c>
      <c r="E245" s="938"/>
      <c r="F245" s="939" t="s">
        <v>1005</v>
      </c>
      <c r="G245" s="891" t="s">
        <v>1287</v>
      </c>
      <c r="H245" s="892"/>
      <c r="I245" s="923" t="s">
        <v>1623</v>
      </c>
      <c r="J245" s="924"/>
      <c r="K245" s="924"/>
      <c r="L245" s="925"/>
      <c r="M245" s="603" t="s">
        <v>1016</v>
      </c>
      <c r="N245" s="652" t="s">
        <v>128</v>
      </c>
      <c r="O245" s="653">
        <v>25</v>
      </c>
      <c r="P245" s="653">
        <v>25</v>
      </c>
      <c r="Q245" s="653">
        <v>25</v>
      </c>
      <c r="R245" s="653">
        <v>25</v>
      </c>
      <c r="S245" s="652">
        <v>100</v>
      </c>
      <c r="T245" s="750" t="s">
        <v>1098</v>
      </c>
      <c r="U245" s="664"/>
      <c r="V245" s="665"/>
      <c r="W245" s="684"/>
      <c r="X245" s="386"/>
      <c r="Y245" s="386"/>
      <c r="Z245" s="386"/>
      <c r="AA245" s="386"/>
      <c r="AB245" s="386"/>
      <c r="AC245" s="386"/>
      <c r="AD245" s="386"/>
      <c r="AE245" s="386"/>
      <c r="AF245" s="386"/>
      <c r="AG245" s="386"/>
      <c r="AH245" s="386"/>
      <c r="AI245" s="386"/>
      <c r="AJ245" s="386"/>
      <c r="AK245" s="386"/>
      <c r="AL245" s="386"/>
      <c r="AM245" s="685"/>
      <c r="AO245" s="682"/>
      <c r="AP245" s="682"/>
      <c r="AQ245" s="682"/>
      <c r="AR245" s="682"/>
      <c r="AS245" s="682"/>
    </row>
    <row r="246" spans="1:45" s="681" customFormat="1" ht="54" customHeight="1" outlineLevel="2" thickTop="1" thickBot="1" x14ac:dyDescent="0.3">
      <c r="A246" s="386"/>
      <c r="B246" s="928"/>
      <c r="C246" s="929"/>
      <c r="D246" s="937"/>
      <c r="E246" s="938"/>
      <c r="F246" s="939"/>
      <c r="G246" s="886" t="s">
        <v>1288</v>
      </c>
      <c r="H246" s="887"/>
      <c r="I246" s="888" t="s">
        <v>1644</v>
      </c>
      <c r="J246" s="889"/>
      <c r="K246" s="889"/>
      <c r="L246" s="890"/>
      <c r="M246" s="603" t="s">
        <v>1016</v>
      </c>
      <c r="N246" s="652" t="s">
        <v>128</v>
      </c>
      <c r="O246" s="653">
        <v>25</v>
      </c>
      <c r="P246" s="653">
        <v>25</v>
      </c>
      <c r="Q246" s="653">
        <v>25</v>
      </c>
      <c r="R246" s="653">
        <v>25</v>
      </c>
      <c r="S246" s="652">
        <v>100</v>
      </c>
      <c r="T246" s="750" t="s">
        <v>1098</v>
      </c>
      <c r="U246" s="664"/>
      <c r="V246" s="665"/>
      <c r="W246" s="684"/>
      <c r="X246" s="386"/>
      <c r="Y246" s="386"/>
      <c r="Z246" s="386"/>
      <c r="AA246" s="386"/>
      <c r="AB246" s="386"/>
      <c r="AC246" s="386"/>
      <c r="AD246" s="386"/>
      <c r="AE246" s="386"/>
      <c r="AF246" s="386"/>
      <c r="AG246" s="386"/>
      <c r="AH246" s="386"/>
      <c r="AI246" s="386"/>
      <c r="AJ246" s="386"/>
      <c r="AK246" s="386"/>
      <c r="AL246" s="386"/>
      <c r="AM246" s="685"/>
      <c r="AO246" s="682"/>
      <c r="AP246" s="682"/>
      <c r="AQ246" s="682"/>
      <c r="AR246" s="682"/>
      <c r="AS246" s="682"/>
    </row>
    <row r="247" spans="1:45" s="681" customFormat="1" ht="54" customHeight="1" outlineLevel="2" thickTop="1" thickBot="1" x14ac:dyDescent="0.3">
      <c r="A247" s="386"/>
      <c r="B247" s="928"/>
      <c r="C247" s="929"/>
      <c r="D247" s="937"/>
      <c r="E247" s="938"/>
      <c r="F247" s="939"/>
      <c r="G247" s="893" t="s">
        <v>1289</v>
      </c>
      <c r="H247" s="894"/>
      <c r="I247" s="888" t="s">
        <v>1650</v>
      </c>
      <c r="J247" s="889"/>
      <c r="K247" s="889"/>
      <c r="L247" s="890"/>
      <c r="M247" s="603" t="s">
        <v>1016</v>
      </c>
      <c r="N247" s="652" t="s">
        <v>128</v>
      </c>
      <c r="O247" s="653">
        <v>25</v>
      </c>
      <c r="P247" s="653">
        <v>25</v>
      </c>
      <c r="Q247" s="653">
        <v>25</v>
      </c>
      <c r="R247" s="653">
        <v>25</v>
      </c>
      <c r="S247" s="652">
        <v>100</v>
      </c>
      <c r="T247" s="750" t="s">
        <v>1098</v>
      </c>
      <c r="U247" s="664"/>
      <c r="V247" s="665"/>
      <c r="W247" s="684"/>
      <c r="X247" s="386"/>
      <c r="Y247" s="386"/>
      <c r="Z247" s="386"/>
      <c r="AA247" s="386"/>
      <c r="AB247" s="386"/>
      <c r="AC247" s="386"/>
      <c r="AD247" s="386"/>
      <c r="AE247" s="386"/>
      <c r="AF247" s="386"/>
      <c r="AG247" s="386"/>
      <c r="AH247" s="386"/>
      <c r="AI247" s="386"/>
      <c r="AJ247" s="386"/>
      <c r="AK247" s="386"/>
      <c r="AL247" s="386"/>
      <c r="AM247" s="685"/>
      <c r="AO247" s="682"/>
      <c r="AP247" s="682"/>
      <c r="AQ247" s="682"/>
      <c r="AR247" s="682"/>
      <c r="AS247" s="682"/>
    </row>
    <row r="248" spans="1:45" s="681" customFormat="1" ht="54" customHeight="1" outlineLevel="2" thickTop="1" thickBot="1" x14ac:dyDescent="0.3">
      <c r="A248" s="386"/>
      <c r="B248" s="928"/>
      <c r="C248" s="929"/>
      <c r="D248" s="937"/>
      <c r="E248" s="938"/>
      <c r="F248" s="939"/>
      <c r="G248" s="891" t="s">
        <v>1290</v>
      </c>
      <c r="H248" s="892"/>
      <c r="I248" s="888" t="s">
        <v>1645</v>
      </c>
      <c r="J248" s="889"/>
      <c r="K248" s="889"/>
      <c r="L248" s="890"/>
      <c r="M248" s="603" t="s">
        <v>1016</v>
      </c>
      <c r="N248" s="652" t="s">
        <v>128</v>
      </c>
      <c r="O248" s="653">
        <v>25</v>
      </c>
      <c r="P248" s="653">
        <v>25</v>
      </c>
      <c r="Q248" s="653">
        <v>25</v>
      </c>
      <c r="R248" s="653">
        <v>25</v>
      </c>
      <c r="S248" s="652">
        <v>100</v>
      </c>
      <c r="T248" s="750" t="s">
        <v>1098</v>
      </c>
      <c r="U248" s="664"/>
      <c r="V248" s="665"/>
      <c r="W248" s="684"/>
      <c r="X248" s="386"/>
      <c r="Y248" s="386"/>
      <c r="Z248" s="386"/>
      <c r="AA248" s="386"/>
      <c r="AB248" s="386"/>
      <c r="AC248" s="386"/>
      <c r="AD248" s="386"/>
      <c r="AE248" s="386"/>
      <c r="AF248" s="386"/>
      <c r="AG248" s="386"/>
      <c r="AH248" s="386"/>
      <c r="AI248" s="386"/>
      <c r="AJ248" s="386"/>
      <c r="AK248" s="386"/>
      <c r="AL248" s="386"/>
      <c r="AM248" s="685"/>
      <c r="AO248" s="682"/>
      <c r="AP248" s="682"/>
      <c r="AQ248" s="682"/>
      <c r="AR248" s="682"/>
      <c r="AS248" s="682"/>
    </row>
    <row r="249" spans="1:45" s="681" customFormat="1" ht="54" customHeight="1" outlineLevel="2" thickTop="1" thickBot="1" x14ac:dyDescent="0.3">
      <c r="A249" s="386"/>
      <c r="B249" s="915"/>
      <c r="C249" s="927"/>
      <c r="D249" s="895"/>
      <c r="E249" s="896"/>
      <c r="F249" s="940"/>
      <c r="G249" s="886" t="s">
        <v>1291</v>
      </c>
      <c r="H249" s="887"/>
      <c r="I249" s="888" t="s">
        <v>1651</v>
      </c>
      <c r="J249" s="889"/>
      <c r="K249" s="889"/>
      <c r="L249" s="890"/>
      <c r="M249" s="603" t="s">
        <v>1016</v>
      </c>
      <c r="N249" s="652">
        <v>100</v>
      </c>
      <c r="O249" s="653">
        <v>100</v>
      </c>
      <c r="P249" s="653">
        <v>100</v>
      </c>
      <c r="Q249" s="653">
        <v>100</v>
      </c>
      <c r="R249" s="653">
        <v>100</v>
      </c>
      <c r="S249" s="652">
        <v>100</v>
      </c>
      <c r="T249" s="750" t="s">
        <v>1098</v>
      </c>
      <c r="U249" s="664"/>
      <c r="V249" s="665"/>
      <c r="W249" s="684"/>
      <c r="X249" s="386"/>
      <c r="Y249" s="386"/>
      <c r="Z249" s="386"/>
      <c r="AA249" s="386"/>
      <c r="AB249" s="386"/>
      <c r="AC249" s="386"/>
      <c r="AD249" s="386"/>
      <c r="AE249" s="386"/>
      <c r="AF249" s="386"/>
      <c r="AG249" s="386"/>
      <c r="AH249" s="386"/>
      <c r="AI249" s="386"/>
      <c r="AJ249" s="386"/>
      <c r="AK249" s="386"/>
      <c r="AL249" s="386"/>
      <c r="AM249" s="685"/>
      <c r="AO249" s="682"/>
      <c r="AP249" s="682"/>
      <c r="AQ249" s="682"/>
      <c r="AR249" s="682"/>
      <c r="AS249" s="682"/>
    </row>
    <row r="250" spans="1:45" s="681" customFormat="1" ht="35.25" customHeight="1" outlineLevel="3" thickTop="1" thickBot="1" x14ac:dyDescent="0.3">
      <c r="A250" s="386"/>
      <c r="B250" s="460" t="s">
        <v>988</v>
      </c>
      <c r="C250" s="637" t="s">
        <v>450</v>
      </c>
      <c r="D250" s="864" t="s">
        <v>1608</v>
      </c>
      <c r="E250" s="865"/>
      <c r="F250" s="865"/>
      <c r="G250" s="865"/>
      <c r="H250" s="865"/>
      <c r="I250" s="865"/>
      <c r="J250" s="865"/>
      <c r="K250" s="865"/>
      <c r="L250" s="866"/>
      <c r="M250" s="602" t="s">
        <v>1016</v>
      </c>
      <c r="N250" s="654" t="s">
        <v>128</v>
      </c>
      <c r="O250" s="655">
        <v>70</v>
      </c>
      <c r="P250" s="655">
        <v>10</v>
      </c>
      <c r="Q250" s="655">
        <v>10</v>
      </c>
      <c r="R250" s="655">
        <v>10</v>
      </c>
      <c r="S250" s="656">
        <v>100</v>
      </c>
      <c r="T250" s="657" t="s">
        <v>1098</v>
      </c>
      <c r="U250" s="662"/>
      <c r="V250" s="663"/>
      <c r="W250" s="686"/>
      <c r="X250" s="386"/>
      <c r="Y250" s="386"/>
      <c r="Z250" s="386"/>
      <c r="AA250" s="386"/>
      <c r="AB250" s="386"/>
      <c r="AC250" s="386"/>
      <c r="AD250" s="386"/>
      <c r="AE250" s="386"/>
      <c r="AF250" s="386"/>
      <c r="AG250" s="386"/>
      <c r="AH250" s="386"/>
      <c r="AI250" s="386"/>
      <c r="AJ250" s="682"/>
      <c r="AK250" s="682"/>
      <c r="AL250" s="682"/>
      <c r="AM250" s="683"/>
      <c r="AO250" s="687"/>
      <c r="AP250" s="688"/>
      <c r="AQ250" s="688"/>
      <c r="AR250" s="688"/>
      <c r="AS250" s="688"/>
    </row>
    <row r="251" spans="1:45" s="681" customFormat="1" ht="35.25" customHeight="1" outlineLevel="3" thickTop="1" thickBot="1" x14ac:dyDescent="0.3">
      <c r="A251" s="386"/>
      <c r="B251" s="460" t="s">
        <v>988</v>
      </c>
      <c r="C251" s="637" t="s">
        <v>456</v>
      </c>
      <c r="D251" s="864" t="s">
        <v>1989</v>
      </c>
      <c r="E251" s="865"/>
      <c r="F251" s="865"/>
      <c r="G251" s="865"/>
      <c r="H251" s="865"/>
      <c r="I251" s="865"/>
      <c r="J251" s="865"/>
      <c r="K251" s="865"/>
      <c r="L251" s="866"/>
      <c r="M251" s="602" t="s">
        <v>1016</v>
      </c>
      <c r="N251" s="654" t="s">
        <v>128</v>
      </c>
      <c r="O251" s="655">
        <v>60</v>
      </c>
      <c r="P251" s="655">
        <v>15</v>
      </c>
      <c r="Q251" s="655">
        <v>15</v>
      </c>
      <c r="R251" s="655">
        <v>10</v>
      </c>
      <c r="S251" s="656">
        <v>100</v>
      </c>
      <c r="T251" s="657" t="s">
        <v>1098</v>
      </c>
      <c r="U251" s="662"/>
      <c r="V251" s="663"/>
      <c r="W251" s="686"/>
      <c r="X251" s="386"/>
      <c r="Y251" s="386"/>
      <c r="Z251" s="386"/>
      <c r="AA251" s="386"/>
      <c r="AB251" s="386"/>
      <c r="AC251" s="386"/>
      <c r="AD251" s="386"/>
      <c r="AE251" s="386"/>
      <c r="AF251" s="386"/>
      <c r="AG251" s="386"/>
      <c r="AH251" s="386"/>
      <c r="AI251" s="386"/>
      <c r="AJ251" s="682"/>
      <c r="AK251" s="682"/>
      <c r="AL251" s="682"/>
      <c r="AM251" s="683"/>
      <c r="AO251" s="687"/>
      <c r="AP251" s="688"/>
      <c r="AQ251" s="688"/>
      <c r="AR251" s="688"/>
      <c r="AS251" s="688"/>
    </row>
    <row r="252" spans="1:45" s="681" customFormat="1" ht="35.25" customHeight="1" outlineLevel="3" thickTop="1" thickBot="1" x14ac:dyDescent="0.3">
      <c r="A252" s="386"/>
      <c r="B252" s="460"/>
      <c r="C252" s="637" t="s">
        <v>458</v>
      </c>
      <c r="D252" s="877" t="s">
        <v>2024</v>
      </c>
      <c r="E252" s="878"/>
      <c r="F252" s="878"/>
      <c r="G252" s="878"/>
      <c r="H252" s="878"/>
      <c r="I252" s="878"/>
      <c r="J252" s="878"/>
      <c r="K252" s="878"/>
      <c r="L252" s="879"/>
      <c r="M252" s="602" t="s">
        <v>1016</v>
      </c>
      <c r="N252" s="654" t="s">
        <v>128</v>
      </c>
      <c r="O252" s="655">
        <v>25</v>
      </c>
      <c r="P252" s="655">
        <v>25</v>
      </c>
      <c r="Q252" s="655">
        <v>25</v>
      </c>
      <c r="R252" s="655">
        <v>25</v>
      </c>
      <c r="S252" s="656">
        <v>100</v>
      </c>
      <c r="T252" s="657" t="s">
        <v>1098</v>
      </c>
      <c r="U252" s="662"/>
      <c r="V252" s="663"/>
      <c r="W252" s="686"/>
      <c r="X252" s="386"/>
      <c r="Y252" s="386"/>
      <c r="Z252" s="386"/>
      <c r="AA252" s="386"/>
      <c r="AB252" s="386"/>
      <c r="AC252" s="386"/>
      <c r="AD252" s="386"/>
      <c r="AE252" s="386"/>
      <c r="AF252" s="386"/>
      <c r="AG252" s="386"/>
      <c r="AH252" s="386"/>
      <c r="AI252" s="386"/>
      <c r="AJ252" s="682"/>
      <c r="AK252" s="682"/>
      <c r="AL252" s="682"/>
      <c r="AM252" s="683"/>
      <c r="AO252" s="687"/>
      <c r="AP252" s="688"/>
      <c r="AQ252" s="688"/>
      <c r="AR252" s="688"/>
      <c r="AS252" s="688"/>
    </row>
    <row r="253" spans="1:45" s="681" customFormat="1" ht="35.25" customHeight="1" outlineLevel="3" thickTop="1" thickBot="1" x14ac:dyDescent="0.3">
      <c r="A253" s="386"/>
      <c r="B253" s="460" t="s">
        <v>988</v>
      </c>
      <c r="C253" s="637" t="s">
        <v>2056</v>
      </c>
      <c r="D253" s="877" t="s">
        <v>2057</v>
      </c>
      <c r="E253" s="878"/>
      <c r="F253" s="878"/>
      <c r="G253" s="878"/>
      <c r="H253" s="878"/>
      <c r="I253" s="878"/>
      <c r="J253" s="878"/>
      <c r="K253" s="878"/>
      <c r="L253" s="879"/>
      <c r="M253" s="602" t="s">
        <v>1016</v>
      </c>
      <c r="N253" s="654" t="s">
        <v>128</v>
      </c>
      <c r="O253" s="655"/>
      <c r="P253" s="655"/>
      <c r="Q253" s="655"/>
      <c r="R253" s="655">
        <v>17</v>
      </c>
      <c r="S253" s="656">
        <v>100</v>
      </c>
      <c r="T253" s="657" t="s">
        <v>1098</v>
      </c>
      <c r="U253" s="662"/>
      <c r="V253" s="663"/>
      <c r="W253" s="686"/>
      <c r="X253" s="386"/>
      <c r="Y253" s="386"/>
      <c r="Z253" s="386"/>
      <c r="AA253" s="386"/>
      <c r="AB253" s="386"/>
      <c r="AC253" s="386"/>
      <c r="AD253" s="386"/>
      <c r="AE253" s="386"/>
      <c r="AF253" s="386"/>
      <c r="AG253" s="386"/>
      <c r="AH253" s="386"/>
      <c r="AI253" s="386"/>
      <c r="AJ253" s="682"/>
      <c r="AK253" s="682"/>
      <c r="AL253" s="682"/>
      <c r="AM253" s="683"/>
      <c r="AO253" s="687"/>
      <c r="AP253" s="688"/>
      <c r="AQ253" s="688"/>
      <c r="AR253" s="688"/>
      <c r="AS253" s="688"/>
    </row>
    <row r="254" spans="1:45" s="681" customFormat="1" ht="54" customHeight="1" outlineLevel="2" thickTop="1" thickBot="1" x14ac:dyDescent="0.3">
      <c r="A254" s="386"/>
      <c r="B254" s="914" t="s">
        <v>1027</v>
      </c>
      <c r="C254" s="926" t="s">
        <v>788</v>
      </c>
      <c r="D254" s="937" t="s">
        <v>959</v>
      </c>
      <c r="E254" s="938"/>
      <c r="F254" s="939" t="s">
        <v>1005</v>
      </c>
      <c r="G254" s="891" t="s">
        <v>1292</v>
      </c>
      <c r="H254" s="892"/>
      <c r="I254" s="923" t="s">
        <v>1653</v>
      </c>
      <c r="J254" s="924"/>
      <c r="K254" s="924"/>
      <c r="L254" s="925"/>
      <c r="M254" s="603" t="s">
        <v>1198</v>
      </c>
      <c r="N254" s="652">
        <v>100</v>
      </c>
      <c r="O254" s="653">
        <v>100</v>
      </c>
      <c r="P254" s="653">
        <v>100</v>
      </c>
      <c r="Q254" s="653">
        <v>100</v>
      </c>
      <c r="R254" s="653">
        <v>100</v>
      </c>
      <c r="S254" s="652">
        <v>100</v>
      </c>
      <c r="T254" s="750" t="s">
        <v>1098</v>
      </c>
      <c r="U254" s="664"/>
      <c r="V254" s="665"/>
      <c r="W254" s="684"/>
      <c r="X254" s="386"/>
      <c r="Y254" s="386"/>
      <c r="Z254" s="386"/>
      <c r="AA254" s="386"/>
      <c r="AB254" s="386"/>
      <c r="AC254" s="386"/>
      <c r="AD254" s="386"/>
      <c r="AE254" s="386"/>
      <c r="AF254" s="386"/>
      <c r="AG254" s="386"/>
      <c r="AH254" s="386"/>
      <c r="AI254" s="386"/>
      <c r="AJ254" s="386"/>
      <c r="AK254" s="386"/>
      <c r="AL254" s="386"/>
      <c r="AM254" s="685"/>
      <c r="AO254" s="682"/>
      <c r="AP254" s="682"/>
      <c r="AQ254" s="682"/>
      <c r="AR254" s="682"/>
      <c r="AS254" s="682"/>
    </row>
    <row r="255" spans="1:45" s="681" customFormat="1" ht="54" customHeight="1" outlineLevel="2" thickTop="1" thickBot="1" x14ac:dyDescent="0.3">
      <c r="A255" s="386"/>
      <c r="B255" s="928"/>
      <c r="C255" s="929"/>
      <c r="D255" s="937"/>
      <c r="E255" s="938"/>
      <c r="F255" s="939"/>
      <c r="G255" s="886" t="s">
        <v>1293</v>
      </c>
      <c r="H255" s="887"/>
      <c r="I255" s="888" t="s">
        <v>1652</v>
      </c>
      <c r="J255" s="889"/>
      <c r="K255" s="889"/>
      <c r="L255" s="890"/>
      <c r="M255" s="603" t="s">
        <v>1230</v>
      </c>
      <c r="N255" s="652">
        <v>100</v>
      </c>
      <c r="O255" s="653">
        <v>100</v>
      </c>
      <c r="P255" s="653">
        <v>100</v>
      </c>
      <c r="Q255" s="653">
        <v>100</v>
      </c>
      <c r="R255" s="653">
        <v>100</v>
      </c>
      <c r="S255" s="652">
        <v>100</v>
      </c>
      <c r="T255" s="750" t="s">
        <v>1098</v>
      </c>
      <c r="U255" s="664"/>
      <c r="V255" s="665"/>
      <c r="W255" s="684"/>
      <c r="X255" s="386"/>
      <c r="Y255" s="386"/>
      <c r="Z255" s="386"/>
      <c r="AA255" s="386"/>
      <c r="AB255" s="386"/>
      <c r="AC255" s="386"/>
      <c r="AD255" s="386"/>
      <c r="AE255" s="386"/>
      <c r="AF255" s="386"/>
      <c r="AG255" s="386"/>
      <c r="AH255" s="386"/>
      <c r="AI255" s="386"/>
      <c r="AJ255" s="386"/>
      <c r="AK255" s="386"/>
      <c r="AL255" s="386"/>
      <c r="AM255" s="685"/>
      <c r="AO255" s="682"/>
      <c r="AP255" s="682"/>
      <c r="AQ255" s="682"/>
      <c r="AR255" s="682"/>
      <c r="AS255" s="682"/>
    </row>
    <row r="256" spans="1:45" s="681" customFormat="1" ht="54" customHeight="1" outlineLevel="2" thickTop="1" thickBot="1" x14ac:dyDescent="0.3">
      <c r="A256" s="386"/>
      <c r="B256" s="928"/>
      <c r="C256" s="929"/>
      <c r="D256" s="937"/>
      <c r="E256" s="938"/>
      <c r="F256" s="939"/>
      <c r="G256" s="891" t="s">
        <v>1294</v>
      </c>
      <c r="H256" s="892"/>
      <c r="I256" s="888" t="s">
        <v>1920</v>
      </c>
      <c r="J256" s="889"/>
      <c r="K256" s="889"/>
      <c r="L256" s="890"/>
      <c r="M256" s="603" t="s">
        <v>1230</v>
      </c>
      <c r="N256" s="652">
        <v>100</v>
      </c>
      <c r="O256" s="653">
        <v>100</v>
      </c>
      <c r="P256" s="653">
        <v>100</v>
      </c>
      <c r="Q256" s="653">
        <v>100</v>
      </c>
      <c r="R256" s="653">
        <v>100</v>
      </c>
      <c r="S256" s="652">
        <v>100</v>
      </c>
      <c r="T256" s="750" t="s">
        <v>1098</v>
      </c>
      <c r="U256" s="664"/>
      <c r="V256" s="665"/>
      <c r="W256" s="684"/>
      <c r="X256" s="386"/>
      <c r="Y256" s="386"/>
      <c r="Z256" s="386"/>
      <c r="AA256" s="386"/>
      <c r="AB256" s="386"/>
      <c r="AC256" s="386"/>
      <c r="AD256" s="386"/>
      <c r="AE256" s="386"/>
      <c r="AF256" s="386"/>
      <c r="AG256" s="386"/>
      <c r="AH256" s="386"/>
      <c r="AI256" s="386"/>
      <c r="AJ256" s="386"/>
      <c r="AK256" s="386"/>
      <c r="AL256" s="386"/>
      <c r="AM256" s="685"/>
      <c r="AO256" s="682"/>
      <c r="AP256" s="682"/>
      <c r="AQ256" s="682"/>
      <c r="AR256" s="682"/>
      <c r="AS256" s="682"/>
    </row>
    <row r="257" spans="1:45" s="681" customFormat="1" ht="54" customHeight="1" outlineLevel="2" thickTop="1" thickBot="1" x14ac:dyDescent="0.3">
      <c r="A257" s="386"/>
      <c r="B257" s="915"/>
      <c r="C257" s="927"/>
      <c r="D257" s="895"/>
      <c r="E257" s="896"/>
      <c r="F257" s="940"/>
      <c r="G257" s="886" t="s">
        <v>1295</v>
      </c>
      <c r="H257" s="887"/>
      <c r="I257" s="888" t="s">
        <v>1922</v>
      </c>
      <c r="J257" s="889"/>
      <c r="K257" s="889"/>
      <c r="L257" s="890"/>
      <c r="M257" s="603" t="s">
        <v>1230</v>
      </c>
      <c r="N257" s="652">
        <v>100</v>
      </c>
      <c r="O257" s="653">
        <v>100</v>
      </c>
      <c r="P257" s="653">
        <v>100</v>
      </c>
      <c r="Q257" s="653">
        <v>100</v>
      </c>
      <c r="R257" s="653">
        <v>100</v>
      </c>
      <c r="S257" s="652">
        <v>100</v>
      </c>
      <c r="T257" s="750" t="s">
        <v>1098</v>
      </c>
      <c r="U257" s="664"/>
      <c r="V257" s="665"/>
      <c r="W257" s="684"/>
      <c r="X257" s="386"/>
      <c r="Y257" s="386"/>
      <c r="Z257" s="386"/>
      <c r="AA257" s="386"/>
      <c r="AB257" s="386"/>
      <c r="AC257" s="386"/>
      <c r="AD257" s="386"/>
      <c r="AE257" s="386"/>
      <c r="AF257" s="386"/>
      <c r="AG257" s="386"/>
      <c r="AH257" s="386"/>
      <c r="AI257" s="386"/>
      <c r="AJ257" s="386"/>
      <c r="AK257" s="386"/>
      <c r="AL257" s="386"/>
      <c r="AM257" s="685"/>
      <c r="AO257" s="682"/>
      <c r="AP257" s="682"/>
      <c r="AQ257" s="682"/>
      <c r="AR257" s="682"/>
      <c r="AS257" s="682"/>
    </row>
    <row r="258" spans="1:45" s="681" customFormat="1" ht="35.25" customHeight="1" outlineLevel="3" thickTop="1" thickBot="1" x14ac:dyDescent="0.3">
      <c r="A258" s="386"/>
      <c r="B258" s="460" t="s">
        <v>988</v>
      </c>
      <c r="C258" s="637" t="s">
        <v>461</v>
      </c>
      <c r="D258" s="864" t="s">
        <v>1374</v>
      </c>
      <c r="E258" s="865"/>
      <c r="F258" s="865"/>
      <c r="G258" s="865"/>
      <c r="H258" s="865"/>
      <c r="I258" s="865"/>
      <c r="J258" s="865"/>
      <c r="K258" s="865"/>
      <c r="L258" s="866"/>
      <c r="M258" s="602" t="s">
        <v>1198</v>
      </c>
      <c r="N258" s="654" t="s">
        <v>128</v>
      </c>
      <c r="O258" s="655">
        <v>100</v>
      </c>
      <c r="P258" s="655">
        <v>100</v>
      </c>
      <c r="Q258" s="655">
        <v>100</v>
      </c>
      <c r="R258" s="655">
        <v>100</v>
      </c>
      <c r="S258" s="656">
        <v>100</v>
      </c>
      <c r="T258" s="657" t="s">
        <v>1098</v>
      </c>
      <c r="U258" s="662"/>
      <c r="V258" s="663"/>
      <c r="W258" s="686"/>
      <c r="X258" s="386"/>
      <c r="Y258" s="386"/>
      <c r="Z258" s="386"/>
      <c r="AA258" s="386"/>
      <c r="AB258" s="386"/>
      <c r="AC258" s="386"/>
      <c r="AD258" s="386"/>
      <c r="AE258" s="386"/>
      <c r="AF258" s="386"/>
      <c r="AG258" s="386"/>
      <c r="AH258" s="386"/>
      <c r="AI258" s="386"/>
      <c r="AJ258" s="682"/>
      <c r="AK258" s="682"/>
      <c r="AL258" s="682"/>
      <c r="AM258" s="683"/>
      <c r="AO258" s="687"/>
      <c r="AP258" s="688"/>
      <c r="AQ258" s="688"/>
      <c r="AR258" s="688"/>
      <c r="AS258" s="688"/>
    </row>
    <row r="259" spans="1:45" s="681" customFormat="1" ht="35.25" customHeight="1" outlineLevel="3" thickTop="1" thickBot="1" x14ac:dyDescent="0.3">
      <c r="A259" s="386"/>
      <c r="B259" s="460" t="s">
        <v>988</v>
      </c>
      <c r="C259" s="637" t="s">
        <v>691</v>
      </c>
      <c r="D259" s="877" t="s">
        <v>1375</v>
      </c>
      <c r="E259" s="878"/>
      <c r="F259" s="878"/>
      <c r="G259" s="878"/>
      <c r="H259" s="878"/>
      <c r="I259" s="878"/>
      <c r="J259" s="878"/>
      <c r="K259" s="878"/>
      <c r="L259" s="879"/>
      <c r="M259" s="602" t="s">
        <v>1198</v>
      </c>
      <c r="N259" s="654" t="s">
        <v>128</v>
      </c>
      <c r="O259" s="655">
        <v>100</v>
      </c>
      <c r="P259" s="655">
        <v>100</v>
      </c>
      <c r="Q259" s="655">
        <v>100</v>
      </c>
      <c r="R259" s="655">
        <v>100</v>
      </c>
      <c r="S259" s="656">
        <v>100</v>
      </c>
      <c r="T259" s="657" t="s">
        <v>1098</v>
      </c>
      <c r="U259" s="662"/>
      <c r="V259" s="663"/>
      <c r="W259" s="686"/>
      <c r="X259" s="386"/>
      <c r="Y259" s="386"/>
      <c r="Z259" s="386"/>
      <c r="AA259" s="386"/>
      <c r="AB259" s="386"/>
      <c r="AC259" s="386"/>
      <c r="AD259" s="386"/>
      <c r="AE259" s="386"/>
      <c r="AF259" s="386"/>
      <c r="AG259" s="386"/>
      <c r="AH259" s="386"/>
      <c r="AI259" s="386"/>
      <c r="AJ259" s="682"/>
      <c r="AK259" s="682"/>
      <c r="AL259" s="682"/>
      <c r="AM259" s="683"/>
      <c r="AO259" s="687"/>
      <c r="AP259" s="688"/>
      <c r="AQ259" s="688"/>
      <c r="AR259" s="688"/>
      <c r="AS259" s="688"/>
    </row>
    <row r="260" spans="1:45" s="681" customFormat="1" ht="35.25" customHeight="1" outlineLevel="3" thickTop="1" thickBot="1" x14ac:dyDescent="0.3">
      <c r="A260" s="386"/>
      <c r="B260" s="460" t="s">
        <v>988</v>
      </c>
      <c r="C260" s="637" t="s">
        <v>693</v>
      </c>
      <c r="D260" s="920" t="s">
        <v>1195</v>
      </c>
      <c r="E260" s="921"/>
      <c r="F260" s="921"/>
      <c r="G260" s="921"/>
      <c r="H260" s="921"/>
      <c r="I260" s="921"/>
      <c r="J260" s="921"/>
      <c r="K260" s="921"/>
      <c r="L260" s="922"/>
      <c r="M260" s="602" t="s">
        <v>1198</v>
      </c>
      <c r="N260" s="654" t="s">
        <v>128</v>
      </c>
      <c r="O260" s="655">
        <v>100</v>
      </c>
      <c r="P260" s="655">
        <v>100</v>
      </c>
      <c r="Q260" s="655">
        <v>100</v>
      </c>
      <c r="R260" s="655">
        <v>100</v>
      </c>
      <c r="S260" s="656">
        <v>100</v>
      </c>
      <c r="T260" s="657" t="s">
        <v>1098</v>
      </c>
      <c r="U260" s="662"/>
      <c r="V260" s="663"/>
      <c r="W260" s="686"/>
      <c r="X260" s="386"/>
      <c r="Y260" s="386"/>
      <c r="Z260" s="386"/>
      <c r="AA260" s="386"/>
      <c r="AB260" s="386"/>
      <c r="AC260" s="386"/>
      <c r="AD260" s="386"/>
      <c r="AE260" s="386"/>
      <c r="AF260" s="386"/>
      <c r="AG260" s="386"/>
      <c r="AH260" s="386"/>
      <c r="AI260" s="386"/>
      <c r="AJ260" s="682"/>
      <c r="AK260" s="682"/>
      <c r="AL260" s="682"/>
      <c r="AM260" s="683"/>
      <c r="AO260" s="687"/>
      <c r="AP260" s="688"/>
      <c r="AQ260" s="688"/>
      <c r="AR260" s="688"/>
      <c r="AS260" s="688"/>
    </row>
    <row r="261" spans="1:45" s="681" customFormat="1" ht="37.5" customHeight="1" outlineLevel="3" thickTop="1" thickBot="1" x14ac:dyDescent="0.3">
      <c r="A261" s="386"/>
      <c r="B261" s="460" t="s">
        <v>988</v>
      </c>
      <c r="C261" s="637" t="s">
        <v>695</v>
      </c>
      <c r="D261" s="864" t="s">
        <v>1196</v>
      </c>
      <c r="E261" s="865"/>
      <c r="F261" s="865"/>
      <c r="G261" s="865"/>
      <c r="H261" s="865"/>
      <c r="I261" s="865"/>
      <c r="J261" s="865"/>
      <c r="K261" s="865"/>
      <c r="L261" s="866"/>
      <c r="M261" s="602" t="s">
        <v>1198</v>
      </c>
      <c r="N261" s="654" t="s">
        <v>128</v>
      </c>
      <c r="O261" s="655">
        <v>100</v>
      </c>
      <c r="P261" s="655">
        <v>100</v>
      </c>
      <c r="Q261" s="655">
        <v>100</v>
      </c>
      <c r="R261" s="655">
        <v>100</v>
      </c>
      <c r="S261" s="656">
        <v>100</v>
      </c>
      <c r="T261" s="657" t="s">
        <v>1098</v>
      </c>
      <c r="U261" s="662"/>
      <c r="V261" s="663"/>
      <c r="W261" s="686"/>
      <c r="X261" s="386"/>
      <c r="Y261" s="386"/>
      <c r="Z261" s="386"/>
      <c r="AA261" s="386"/>
      <c r="AB261" s="386"/>
      <c r="AC261" s="386"/>
      <c r="AD261" s="386"/>
      <c r="AE261" s="386"/>
      <c r="AF261" s="386"/>
      <c r="AG261" s="386"/>
      <c r="AH261" s="386"/>
      <c r="AI261" s="386"/>
      <c r="AJ261" s="682"/>
      <c r="AK261" s="682"/>
      <c r="AL261" s="682"/>
      <c r="AM261" s="683"/>
      <c r="AO261" s="687"/>
      <c r="AP261" s="688"/>
      <c r="AQ261" s="688"/>
      <c r="AR261" s="688"/>
      <c r="AS261" s="688"/>
    </row>
    <row r="262" spans="1:45" s="681" customFormat="1" ht="35.25" customHeight="1" outlineLevel="3" thickTop="1" thickBot="1" x14ac:dyDescent="0.3">
      <c r="A262" s="386"/>
      <c r="B262" s="460" t="s">
        <v>988</v>
      </c>
      <c r="C262" s="637" t="s">
        <v>697</v>
      </c>
      <c r="D262" s="864" t="s">
        <v>1197</v>
      </c>
      <c r="E262" s="865"/>
      <c r="F262" s="865"/>
      <c r="G262" s="865"/>
      <c r="H262" s="865"/>
      <c r="I262" s="865"/>
      <c r="J262" s="865"/>
      <c r="K262" s="865"/>
      <c r="L262" s="866"/>
      <c r="M262" s="602" t="s">
        <v>1198</v>
      </c>
      <c r="N262" s="654" t="s">
        <v>128</v>
      </c>
      <c r="O262" s="655">
        <v>100</v>
      </c>
      <c r="P262" s="655">
        <v>100</v>
      </c>
      <c r="Q262" s="655">
        <v>100</v>
      </c>
      <c r="R262" s="655">
        <v>100</v>
      </c>
      <c r="S262" s="656">
        <v>100</v>
      </c>
      <c r="T262" s="657" t="s">
        <v>1098</v>
      </c>
      <c r="U262" s="662"/>
      <c r="V262" s="663"/>
      <c r="W262" s="686"/>
      <c r="X262" s="386"/>
      <c r="Y262" s="386"/>
      <c r="Z262" s="386"/>
      <c r="AA262" s="386"/>
      <c r="AB262" s="386"/>
      <c r="AC262" s="386"/>
      <c r="AD262" s="386"/>
      <c r="AE262" s="386"/>
      <c r="AF262" s="386"/>
      <c r="AG262" s="386"/>
      <c r="AH262" s="386"/>
      <c r="AI262" s="386"/>
      <c r="AJ262" s="682"/>
      <c r="AK262" s="682"/>
      <c r="AL262" s="682"/>
      <c r="AM262" s="683"/>
      <c r="AO262" s="687"/>
      <c r="AP262" s="688"/>
      <c r="AQ262" s="688"/>
      <c r="AR262" s="688"/>
      <c r="AS262" s="688"/>
    </row>
    <row r="263" spans="1:45" s="681" customFormat="1" ht="38.25" customHeight="1" outlineLevel="3" thickTop="1" thickBot="1" x14ac:dyDescent="0.3">
      <c r="A263" s="386"/>
      <c r="B263" s="460" t="s">
        <v>988</v>
      </c>
      <c r="C263" s="637" t="s">
        <v>699</v>
      </c>
      <c r="D263" s="864" t="s">
        <v>1376</v>
      </c>
      <c r="E263" s="865"/>
      <c r="F263" s="865"/>
      <c r="G263" s="865"/>
      <c r="H263" s="865"/>
      <c r="I263" s="865"/>
      <c r="J263" s="865"/>
      <c r="K263" s="865"/>
      <c r="L263" s="866"/>
      <c r="M263" s="602" t="s">
        <v>1198</v>
      </c>
      <c r="N263" s="654" t="s">
        <v>128</v>
      </c>
      <c r="O263" s="655">
        <v>100</v>
      </c>
      <c r="P263" s="655">
        <v>100</v>
      </c>
      <c r="Q263" s="655">
        <v>100</v>
      </c>
      <c r="R263" s="655">
        <v>100</v>
      </c>
      <c r="S263" s="656">
        <v>100</v>
      </c>
      <c r="T263" s="657" t="s">
        <v>1098</v>
      </c>
      <c r="U263" s="662"/>
      <c r="V263" s="663"/>
      <c r="W263" s="686"/>
      <c r="X263" s="386"/>
      <c r="Y263" s="386"/>
      <c r="Z263" s="386"/>
      <c r="AA263" s="386"/>
      <c r="AB263" s="386"/>
      <c r="AC263" s="386"/>
      <c r="AD263" s="386"/>
      <c r="AE263" s="386"/>
      <c r="AF263" s="386"/>
      <c r="AG263" s="386"/>
      <c r="AH263" s="386"/>
      <c r="AI263" s="386"/>
      <c r="AJ263" s="682"/>
      <c r="AK263" s="682"/>
      <c r="AL263" s="682"/>
      <c r="AM263" s="683"/>
      <c r="AO263" s="687"/>
      <c r="AP263" s="688"/>
      <c r="AQ263" s="688"/>
      <c r="AR263" s="688"/>
      <c r="AS263" s="688"/>
    </row>
    <row r="264" spans="1:45" s="681" customFormat="1" ht="35.25" customHeight="1" outlineLevel="3" thickTop="1" thickBot="1" x14ac:dyDescent="0.3">
      <c r="A264" s="386"/>
      <c r="B264" s="460" t="s">
        <v>988</v>
      </c>
      <c r="C264" s="637" t="s">
        <v>701</v>
      </c>
      <c r="D264" s="864" t="s">
        <v>594</v>
      </c>
      <c r="E264" s="865"/>
      <c r="F264" s="865"/>
      <c r="G264" s="865"/>
      <c r="H264" s="865"/>
      <c r="I264" s="865"/>
      <c r="J264" s="865"/>
      <c r="K264" s="865"/>
      <c r="L264" s="866"/>
      <c r="M264" s="602" t="s">
        <v>1198</v>
      </c>
      <c r="N264" s="654" t="s">
        <v>128</v>
      </c>
      <c r="O264" s="655">
        <v>100</v>
      </c>
      <c r="P264" s="655">
        <v>100</v>
      </c>
      <c r="Q264" s="655">
        <v>100</v>
      </c>
      <c r="R264" s="655">
        <v>100</v>
      </c>
      <c r="S264" s="656">
        <v>100</v>
      </c>
      <c r="T264" s="657" t="s">
        <v>1098</v>
      </c>
      <c r="U264" s="662"/>
      <c r="V264" s="663"/>
      <c r="W264" s="686"/>
      <c r="X264" s="386"/>
      <c r="Y264" s="386"/>
      <c r="Z264" s="386"/>
      <c r="AA264" s="386"/>
      <c r="AB264" s="386"/>
      <c r="AC264" s="386"/>
      <c r="AD264" s="386"/>
      <c r="AE264" s="386"/>
      <c r="AF264" s="386"/>
      <c r="AG264" s="386"/>
      <c r="AH264" s="386"/>
      <c r="AI264" s="386"/>
      <c r="AJ264" s="682"/>
      <c r="AK264" s="682"/>
      <c r="AL264" s="682"/>
      <c r="AM264" s="683"/>
      <c r="AO264" s="687"/>
      <c r="AP264" s="688"/>
      <c r="AQ264" s="688"/>
      <c r="AR264" s="688"/>
      <c r="AS264" s="688"/>
    </row>
    <row r="265" spans="1:45" s="681" customFormat="1" ht="35.25" customHeight="1" outlineLevel="3" thickTop="1" thickBot="1" x14ac:dyDescent="0.3">
      <c r="A265" s="386"/>
      <c r="B265" s="460" t="s">
        <v>988</v>
      </c>
      <c r="C265" s="737" t="s">
        <v>703</v>
      </c>
      <c r="D265" s="1028" t="s">
        <v>2021</v>
      </c>
      <c r="E265" s="998"/>
      <c r="F265" s="998"/>
      <c r="G265" s="998"/>
      <c r="H265" s="998"/>
      <c r="I265" s="998"/>
      <c r="J265" s="998"/>
      <c r="K265" s="998"/>
      <c r="L265" s="1029"/>
      <c r="M265" s="602" t="s">
        <v>1230</v>
      </c>
      <c r="N265" s="654">
        <v>2507</v>
      </c>
      <c r="O265" s="655">
        <v>60</v>
      </c>
      <c r="P265" s="655">
        <v>500</v>
      </c>
      <c r="Q265" s="655">
        <v>400</v>
      </c>
      <c r="R265" s="655">
        <v>500</v>
      </c>
      <c r="S265" s="656">
        <v>3967</v>
      </c>
      <c r="T265" s="657" t="s">
        <v>32</v>
      </c>
      <c r="U265" s="662"/>
      <c r="V265" s="663"/>
      <c r="W265" s="686"/>
      <c r="X265" s="386"/>
      <c r="Y265" s="386"/>
      <c r="Z265" s="386"/>
      <c r="AA265" s="386"/>
      <c r="AB265" s="386"/>
      <c r="AC265" s="386"/>
      <c r="AD265" s="386"/>
      <c r="AE265" s="386"/>
      <c r="AF265" s="386"/>
      <c r="AG265" s="386"/>
      <c r="AH265" s="386"/>
      <c r="AI265" s="386"/>
      <c r="AJ265" s="682"/>
      <c r="AK265" s="682"/>
      <c r="AL265" s="682"/>
      <c r="AM265" s="683"/>
      <c r="AO265" s="687"/>
      <c r="AP265" s="688"/>
      <c r="AQ265" s="688"/>
      <c r="AR265" s="688"/>
      <c r="AS265" s="688"/>
    </row>
    <row r="266" spans="1:45" s="681" customFormat="1" ht="35.25" customHeight="1" outlineLevel="3" thickTop="1" thickBot="1" x14ac:dyDescent="0.3">
      <c r="A266" s="386"/>
      <c r="B266" s="460" t="s">
        <v>988</v>
      </c>
      <c r="C266" s="737" t="s">
        <v>705</v>
      </c>
      <c r="D266" s="1028" t="s">
        <v>1206</v>
      </c>
      <c r="E266" s="998"/>
      <c r="F266" s="998"/>
      <c r="G266" s="998"/>
      <c r="H266" s="998"/>
      <c r="I266" s="998"/>
      <c r="J266" s="998"/>
      <c r="K266" s="998"/>
      <c r="L266" s="1029"/>
      <c r="M266" s="602" t="s">
        <v>1230</v>
      </c>
      <c r="N266" s="654">
        <v>5440</v>
      </c>
      <c r="O266" s="655">
        <v>70</v>
      </c>
      <c r="P266" s="655">
        <v>100</v>
      </c>
      <c r="Q266" s="655">
        <v>700</v>
      </c>
      <c r="R266" s="655">
        <v>700</v>
      </c>
      <c r="S266" s="656">
        <v>7010</v>
      </c>
      <c r="T266" s="657" t="s">
        <v>32</v>
      </c>
      <c r="U266" s="662"/>
      <c r="V266" s="663"/>
      <c r="W266" s="686"/>
      <c r="X266" s="386"/>
      <c r="Y266" s="386"/>
      <c r="Z266" s="386"/>
      <c r="AA266" s="386"/>
      <c r="AB266" s="386"/>
      <c r="AC266" s="386"/>
      <c r="AD266" s="386"/>
      <c r="AE266" s="386"/>
      <c r="AF266" s="386"/>
      <c r="AG266" s="386"/>
      <c r="AH266" s="386"/>
      <c r="AI266" s="386"/>
      <c r="AJ266" s="682"/>
      <c r="AK266" s="682"/>
      <c r="AL266" s="682"/>
      <c r="AM266" s="683"/>
      <c r="AO266" s="687"/>
      <c r="AP266" s="688"/>
      <c r="AQ266" s="688"/>
      <c r="AR266" s="688"/>
      <c r="AS266" s="688"/>
    </row>
    <row r="267" spans="1:45" s="681" customFormat="1" ht="35.25" customHeight="1" outlineLevel="3" thickTop="1" thickBot="1" x14ac:dyDescent="0.3">
      <c r="A267" s="386"/>
      <c r="B267" s="460" t="s">
        <v>988</v>
      </c>
      <c r="C267" s="637" t="s">
        <v>707</v>
      </c>
      <c r="D267" s="1028" t="s">
        <v>1952</v>
      </c>
      <c r="E267" s="998"/>
      <c r="F267" s="998"/>
      <c r="G267" s="998"/>
      <c r="H267" s="998"/>
      <c r="I267" s="998"/>
      <c r="J267" s="998"/>
      <c r="K267" s="998"/>
      <c r="L267" s="1029"/>
      <c r="M267" s="602" t="s">
        <v>1230</v>
      </c>
      <c r="N267" s="654">
        <v>6</v>
      </c>
      <c r="O267" s="655">
        <v>100</v>
      </c>
      <c r="P267" s="655">
        <v>100</v>
      </c>
      <c r="Q267" s="655">
        <v>100</v>
      </c>
      <c r="R267" s="655">
        <v>100</v>
      </c>
      <c r="S267" s="656">
        <v>100</v>
      </c>
      <c r="T267" s="657" t="s">
        <v>1098</v>
      </c>
      <c r="U267" s="662"/>
      <c r="V267" s="663"/>
      <c r="W267" s="686"/>
      <c r="X267" s="386"/>
      <c r="Y267" s="386"/>
      <c r="Z267" s="386"/>
      <c r="AA267" s="386"/>
      <c r="AB267" s="386"/>
      <c r="AC267" s="386"/>
      <c r="AD267" s="386"/>
      <c r="AE267" s="386"/>
      <c r="AF267" s="386"/>
      <c r="AG267" s="386"/>
      <c r="AH267" s="386"/>
      <c r="AI267" s="386"/>
      <c r="AJ267" s="682"/>
      <c r="AK267" s="682"/>
      <c r="AL267" s="682"/>
      <c r="AM267" s="683"/>
      <c r="AO267" s="687"/>
      <c r="AP267" s="688"/>
      <c r="AQ267" s="688"/>
      <c r="AR267" s="688"/>
      <c r="AS267" s="688"/>
    </row>
    <row r="268" spans="1:45" s="681" customFormat="1" ht="35.25" customHeight="1" outlineLevel="3" thickTop="1" thickBot="1" x14ac:dyDescent="0.3">
      <c r="A268" s="386"/>
      <c r="B268" s="460" t="s">
        <v>988</v>
      </c>
      <c r="C268" s="637" t="s">
        <v>709</v>
      </c>
      <c r="D268" s="1025" t="s">
        <v>1566</v>
      </c>
      <c r="E268" s="1026"/>
      <c r="F268" s="1026"/>
      <c r="G268" s="1026"/>
      <c r="H268" s="1026"/>
      <c r="I268" s="1026"/>
      <c r="J268" s="1026"/>
      <c r="K268" s="1026"/>
      <c r="L268" s="1027"/>
      <c r="M268" s="602" t="s">
        <v>1230</v>
      </c>
      <c r="N268" s="654" t="s">
        <v>128</v>
      </c>
      <c r="O268" s="655"/>
      <c r="P268" s="655">
        <v>25</v>
      </c>
      <c r="Q268" s="655">
        <v>50</v>
      </c>
      <c r="R268" s="655">
        <v>100</v>
      </c>
      <c r="S268" s="656">
        <v>100</v>
      </c>
      <c r="T268" s="657" t="s">
        <v>1098</v>
      </c>
      <c r="U268" s="662"/>
      <c r="V268" s="663"/>
      <c r="W268" s="686"/>
      <c r="X268" s="386"/>
      <c r="Y268" s="386"/>
      <c r="Z268" s="386"/>
      <c r="AA268" s="386"/>
      <c r="AB268" s="386"/>
      <c r="AC268" s="386"/>
      <c r="AD268" s="386"/>
      <c r="AE268" s="386"/>
      <c r="AF268" s="386"/>
      <c r="AG268" s="386"/>
      <c r="AH268" s="386"/>
      <c r="AI268" s="386"/>
      <c r="AJ268" s="682"/>
      <c r="AK268" s="682"/>
      <c r="AL268" s="682"/>
      <c r="AM268" s="683"/>
      <c r="AO268" s="687"/>
      <c r="AP268" s="688"/>
      <c r="AQ268" s="688"/>
      <c r="AR268" s="688"/>
      <c r="AS268" s="688"/>
    </row>
    <row r="269" spans="1:45" s="681" customFormat="1" ht="54" customHeight="1" outlineLevel="2" thickTop="1" thickBot="1" x14ac:dyDescent="0.3">
      <c r="A269" s="386"/>
      <c r="B269" s="914" t="s">
        <v>1028</v>
      </c>
      <c r="C269" s="926" t="s">
        <v>785</v>
      </c>
      <c r="D269" s="937" t="s">
        <v>1144</v>
      </c>
      <c r="E269" s="938"/>
      <c r="F269" s="939" t="s">
        <v>1005</v>
      </c>
      <c r="G269" s="886" t="s">
        <v>1296</v>
      </c>
      <c r="H269" s="887"/>
      <c r="I269" s="923" t="s">
        <v>1656</v>
      </c>
      <c r="J269" s="924"/>
      <c r="K269" s="924"/>
      <c r="L269" s="925"/>
      <c r="M269" s="603" t="s">
        <v>1198</v>
      </c>
      <c r="N269" s="652">
        <v>84</v>
      </c>
      <c r="O269" s="653">
        <v>86</v>
      </c>
      <c r="P269" s="653">
        <v>90</v>
      </c>
      <c r="Q269" s="653">
        <v>92</v>
      </c>
      <c r="R269" s="653">
        <v>94</v>
      </c>
      <c r="S269" s="652">
        <v>94</v>
      </c>
      <c r="T269" s="750" t="s">
        <v>1098</v>
      </c>
      <c r="U269" s="664"/>
      <c r="V269" s="665"/>
      <c r="W269" s="684"/>
      <c r="X269" s="386"/>
      <c r="Y269" s="386"/>
      <c r="Z269" s="386"/>
      <c r="AA269" s="386"/>
      <c r="AB269" s="386"/>
      <c r="AC269" s="386"/>
      <c r="AD269" s="386"/>
      <c r="AE269" s="386"/>
      <c r="AF269" s="386"/>
      <c r="AG269" s="386"/>
      <c r="AH269" s="386"/>
      <c r="AI269" s="386"/>
      <c r="AJ269" s="386"/>
      <c r="AK269" s="386"/>
      <c r="AL269" s="386"/>
      <c r="AM269" s="685"/>
      <c r="AO269" s="682"/>
      <c r="AP269" s="682"/>
      <c r="AQ269" s="682"/>
      <c r="AR269" s="682"/>
      <c r="AS269" s="682"/>
    </row>
    <row r="270" spans="1:45" s="681" customFormat="1" ht="54" customHeight="1" outlineLevel="2" thickTop="1" thickBot="1" x14ac:dyDescent="0.3">
      <c r="A270" s="386"/>
      <c r="B270" s="915"/>
      <c r="C270" s="927"/>
      <c r="D270" s="895"/>
      <c r="E270" s="896"/>
      <c r="F270" s="940"/>
      <c r="G270" s="999" t="s">
        <v>1297</v>
      </c>
      <c r="H270" s="1000"/>
      <c r="I270" s="923" t="s">
        <v>1657</v>
      </c>
      <c r="J270" s="924"/>
      <c r="K270" s="924"/>
      <c r="L270" s="925"/>
      <c r="M270" s="603" t="s">
        <v>1198</v>
      </c>
      <c r="N270" s="652">
        <v>82</v>
      </c>
      <c r="O270" s="653">
        <v>84</v>
      </c>
      <c r="P270" s="653">
        <v>87</v>
      </c>
      <c r="Q270" s="653">
        <v>90</v>
      </c>
      <c r="R270" s="653">
        <v>94</v>
      </c>
      <c r="S270" s="652">
        <v>94</v>
      </c>
      <c r="T270" s="750" t="s">
        <v>1098</v>
      </c>
      <c r="U270" s="664"/>
      <c r="V270" s="665"/>
      <c r="W270" s="684"/>
      <c r="X270" s="386"/>
      <c r="Y270" s="386"/>
      <c r="Z270" s="386"/>
      <c r="AA270" s="386"/>
      <c r="AB270" s="386"/>
      <c r="AC270" s="386"/>
      <c r="AD270" s="386"/>
      <c r="AE270" s="386"/>
      <c r="AF270" s="386"/>
      <c r="AG270" s="386"/>
      <c r="AH270" s="386"/>
      <c r="AI270" s="386"/>
      <c r="AJ270" s="386"/>
      <c r="AK270" s="386"/>
      <c r="AL270" s="386"/>
      <c r="AM270" s="685"/>
      <c r="AO270" s="682"/>
      <c r="AP270" s="682"/>
      <c r="AQ270" s="682"/>
      <c r="AR270" s="682"/>
      <c r="AS270" s="682"/>
    </row>
    <row r="271" spans="1:45" s="681" customFormat="1" ht="39.75" customHeight="1" outlineLevel="3" thickTop="1" thickBot="1" x14ac:dyDescent="0.3">
      <c r="A271" s="386"/>
      <c r="B271" s="460" t="s">
        <v>988</v>
      </c>
      <c r="C271" s="637" t="s">
        <v>711</v>
      </c>
      <c r="D271" s="864" t="s">
        <v>564</v>
      </c>
      <c r="E271" s="865"/>
      <c r="F271" s="865"/>
      <c r="G271" s="865"/>
      <c r="H271" s="865"/>
      <c r="I271" s="865"/>
      <c r="J271" s="865"/>
      <c r="K271" s="865"/>
      <c r="L271" s="866"/>
      <c r="M271" s="602" t="s">
        <v>1198</v>
      </c>
      <c r="N271" s="654" t="s">
        <v>128</v>
      </c>
      <c r="O271" s="655">
        <v>75</v>
      </c>
      <c r="P271" s="655">
        <v>80</v>
      </c>
      <c r="Q271" s="655">
        <v>85</v>
      </c>
      <c r="R271" s="655">
        <v>90</v>
      </c>
      <c r="S271" s="656">
        <v>90</v>
      </c>
      <c r="T271" s="657" t="s">
        <v>1098</v>
      </c>
      <c r="U271" s="662"/>
      <c r="V271" s="663"/>
      <c r="W271" s="686"/>
      <c r="X271" s="386"/>
      <c r="Y271" s="386"/>
      <c r="Z271" s="386"/>
      <c r="AA271" s="386"/>
      <c r="AB271" s="386"/>
      <c r="AC271" s="386"/>
      <c r="AD271" s="386"/>
      <c r="AE271" s="386"/>
      <c r="AF271" s="386"/>
      <c r="AG271" s="386"/>
      <c r="AH271" s="386"/>
      <c r="AI271" s="386"/>
      <c r="AJ271" s="682"/>
      <c r="AK271" s="682"/>
      <c r="AL271" s="682"/>
      <c r="AM271" s="683"/>
      <c r="AO271" s="687"/>
      <c r="AP271" s="688"/>
      <c r="AQ271" s="688"/>
      <c r="AR271" s="688"/>
      <c r="AS271" s="688"/>
    </row>
    <row r="272" spans="1:45" s="681" customFormat="1" ht="35.25" customHeight="1" outlineLevel="3" thickTop="1" thickBot="1" x14ac:dyDescent="0.3">
      <c r="A272" s="386"/>
      <c r="B272" s="460" t="s">
        <v>988</v>
      </c>
      <c r="C272" s="637" t="s">
        <v>727</v>
      </c>
      <c r="D272" s="864" t="s">
        <v>568</v>
      </c>
      <c r="E272" s="865"/>
      <c r="F272" s="865"/>
      <c r="G272" s="865"/>
      <c r="H272" s="865"/>
      <c r="I272" s="865"/>
      <c r="J272" s="865"/>
      <c r="K272" s="865"/>
      <c r="L272" s="866"/>
      <c r="M272" s="602" t="s">
        <v>1198</v>
      </c>
      <c r="N272" s="654" t="s">
        <v>128</v>
      </c>
      <c r="O272" s="655">
        <v>75</v>
      </c>
      <c r="P272" s="655">
        <v>0</v>
      </c>
      <c r="Q272" s="655">
        <v>75</v>
      </c>
      <c r="R272" s="655">
        <v>75</v>
      </c>
      <c r="S272" s="656">
        <v>75</v>
      </c>
      <c r="T272" s="657" t="s">
        <v>1098</v>
      </c>
      <c r="U272" s="662"/>
      <c r="V272" s="663"/>
      <c r="W272" s="686"/>
      <c r="X272" s="386"/>
      <c r="Y272" s="386"/>
      <c r="Z272" s="386"/>
      <c r="AA272" s="386"/>
      <c r="AB272" s="386"/>
      <c r="AC272" s="386"/>
      <c r="AD272" s="386"/>
      <c r="AE272" s="386"/>
      <c r="AF272" s="386"/>
      <c r="AG272" s="386"/>
      <c r="AH272" s="386"/>
      <c r="AI272" s="386"/>
      <c r="AJ272" s="682"/>
      <c r="AK272" s="682"/>
      <c r="AL272" s="682"/>
      <c r="AM272" s="683"/>
      <c r="AO272" s="687"/>
      <c r="AP272" s="688"/>
      <c r="AQ272" s="688"/>
      <c r="AR272" s="688"/>
      <c r="AS272" s="688"/>
    </row>
    <row r="273" spans="1:2416" s="681" customFormat="1" ht="35.25" customHeight="1" outlineLevel="3" thickTop="1" thickBot="1" x14ac:dyDescent="0.3">
      <c r="A273" s="386"/>
      <c r="B273" s="460" t="s">
        <v>988</v>
      </c>
      <c r="C273" s="637" t="s">
        <v>739</v>
      </c>
      <c r="D273" s="864" t="s">
        <v>574</v>
      </c>
      <c r="E273" s="865"/>
      <c r="F273" s="865"/>
      <c r="G273" s="865"/>
      <c r="H273" s="865"/>
      <c r="I273" s="865"/>
      <c r="J273" s="865"/>
      <c r="K273" s="865"/>
      <c r="L273" s="866"/>
      <c r="M273" s="602" t="s">
        <v>1198</v>
      </c>
      <c r="N273" s="654" t="s">
        <v>128</v>
      </c>
      <c r="O273" s="655">
        <v>12</v>
      </c>
      <c r="P273" s="655">
        <v>0</v>
      </c>
      <c r="Q273" s="655">
        <v>0</v>
      </c>
      <c r="R273" s="655">
        <v>0</v>
      </c>
      <c r="S273" s="656">
        <v>12</v>
      </c>
      <c r="T273" s="657" t="s">
        <v>32</v>
      </c>
      <c r="U273" s="662"/>
      <c r="V273" s="663"/>
      <c r="W273" s="686"/>
      <c r="X273" s="386"/>
      <c r="Y273" s="386"/>
      <c r="Z273" s="386"/>
      <c r="AA273" s="386"/>
      <c r="AB273" s="386"/>
      <c r="AC273" s="386"/>
      <c r="AD273" s="386"/>
      <c r="AE273" s="386"/>
      <c r="AF273" s="386"/>
      <c r="AG273" s="386"/>
      <c r="AH273" s="386"/>
      <c r="AI273" s="386"/>
      <c r="AJ273" s="682"/>
      <c r="AK273" s="682"/>
      <c r="AL273" s="682"/>
      <c r="AM273" s="683"/>
      <c r="AO273" s="687"/>
      <c r="AP273" s="688"/>
      <c r="AQ273" s="688"/>
      <c r="AR273" s="688"/>
      <c r="AS273" s="688"/>
    </row>
    <row r="274" spans="1:2416" s="681" customFormat="1" ht="35.25" customHeight="1" outlineLevel="3" thickTop="1" thickBot="1" x14ac:dyDescent="0.3">
      <c r="A274" s="386"/>
      <c r="B274" s="460" t="s">
        <v>988</v>
      </c>
      <c r="C274" s="637" t="s">
        <v>737</v>
      </c>
      <c r="D274" s="877" t="s">
        <v>1967</v>
      </c>
      <c r="E274" s="878"/>
      <c r="F274" s="878"/>
      <c r="G274" s="878"/>
      <c r="H274" s="878"/>
      <c r="I274" s="878"/>
      <c r="J274" s="878"/>
      <c r="K274" s="878"/>
      <c r="L274" s="879"/>
      <c r="M274" s="602" t="s">
        <v>1198</v>
      </c>
      <c r="N274" s="654" t="s">
        <v>128</v>
      </c>
      <c r="O274" s="655">
        <v>80</v>
      </c>
      <c r="P274" s="655">
        <v>100</v>
      </c>
      <c r="Q274" s="655">
        <v>0</v>
      </c>
      <c r="R274" s="655">
        <v>0</v>
      </c>
      <c r="S274" s="656">
        <v>100</v>
      </c>
      <c r="T274" s="657" t="s">
        <v>1098</v>
      </c>
      <c r="U274" s="662"/>
      <c r="V274" s="663"/>
      <c r="W274" s="686"/>
      <c r="X274" s="386"/>
      <c r="Y274" s="386"/>
      <c r="Z274" s="386"/>
      <c r="AA274" s="386"/>
      <c r="AB274" s="386"/>
      <c r="AC274" s="386"/>
      <c r="AD274" s="386"/>
      <c r="AE274" s="386"/>
      <c r="AF274" s="386"/>
      <c r="AG274" s="386"/>
      <c r="AH274" s="386"/>
      <c r="AI274" s="386"/>
      <c r="AJ274" s="682"/>
      <c r="AK274" s="682"/>
      <c r="AL274" s="682"/>
      <c r="AM274" s="683"/>
      <c r="AO274" s="687"/>
      <c r="AP274" s="688"/>
      <c r="AQ274" s="688"/>
      <c r="AR274" s="688"/>
      <c r="AS274" s="688"/>
    </row>
    <row r="275" spans="1:2416" s="681" customFormat="1" ht="35.25" customHeight="1" outlineLevel="3" thickTop="1" thickBot="1" x14ac:dyDescent="0.3">
      <c r="A275" s="386"/>
      <c r="B275" s="460" t="s">
        <v>988</v>
      </c>
      <c r="C275" s="637" t="s">
        <v>729</v>
      </c>
      <c r="D275" s="920" t="s">
        <v>1470</v>
      </c>
      <c r="E275" s="921"/>
      <c r="F275" s="921"/>
      <c r="G275" s="921"/>
      <c r="H275" s="921"/>
      <c r="I275" s="921"/>
      <c r="J275" s="921"/>
      <c r="K275" s="921"/>
      <c r="L275" s="922"/>
      <c r="M275" s="602" t="s">
        <v>1198</v>
      </c>
      <c r="N275" s="654" t="s">
        <v>128</v>
      </c>
      <c r="O275" s="655">
        <v>100</v>
      </c>
      <c r="P275" s="655">
        <v>100</v>
      </c>
      <c r="Q275" s="655">
        <v>100</v>
      </c>
      <c r="R275" s="655">
        <v>100</v>
      </c>
      <c r="S275" s="656">
        <v>100</v>
      </c>
      <c r="T275" s="657" t="s">
        <v>1098</v>
      </c>
      <c r="U275" s="662"/>
      <c r="V275" s="663"/>
      <c r="W275" s="686"/>
      <c r="X275" s="386"/>
      <c r="Y275" s="386"/>
      <c r="Z275" s="386"/>
      <c r="AA275" s="386"/>
      <c r="AB275" s="386"/>
      <c r="AC275" s="386"/>
      <c r="AD275" s="386"/>
      <c r="AE275" s="386"/>
      <c r="AF275" s="386"/>
      <c r="AG275" s="386"/>
      <c r="AH275" s="386"/>
      <c r="AI275" s="386"/>
      <c r="AJ275" s="682"/>
      <c r="AK275" s="682"/>
      <c r="AL275" s="682"/>
      <c r="AM275" s="683"/>
      <c r="AO275" s="687"/>
      <c r="AP275" s="688"/>
      <c r="AQ275" s="688"/>
      <c r="AR275" s="688"/>
      <c r="AS275" s="688"/>
    </row>
    <row r="276" spans="1:2416" s="673" customFormat="1" ht="66" customHeight="1" thickTop="1" thickBot="1" x14ac:dyDescent="0.3">
      <c r="A276" s="386"/>
      <c r="B276" s="674" t="s">
        <v>1052</v>
      </c>
      <c r="C276" s="675" t="s">
        <v>1057</v>
      </c>
      <c r="D276" s="897" t="s">
        <v>961</v>
      </c>
      <c r="E276" s="897"/>
      <c r="F276" s="897"/>
      <c r="G276" s="897"/>
      <c r="H276" s="897"/>
      <c r="I276" s="897"/>
      <c r="J276" s="897"/>
      <c r="K276" s="897"/>
      <c r="L276" s="897"/>
      <c r="M276" s="897"/>
      <c r="N276" s="669"/>
      <c r="O276" s="669"/>
      <c r="P276" s="669"/>
      <c r="Q276" s="668"/>
      <c r="R276" s="669"/>
      <c r="S276" s="669"/>
      <c r="T276" s="669"/>
      <c r="U276" s="668"/>
      <c r="V276" s="669"/>
      <c r="W276" s="669"/>
      <c r="X276" s="386"/>
      <c r="Y276" s="386"/>
      <c r="Z276" s="386"/>
      <c r="AA276" s="386"/>
      <c r="AB276" s="386"/>
      <c r="AC276" s="386"/>
      <c r="AD276" s="386"/>
      <c r="AE276" s="670"/>
      <c r="AF276" s="671"/>
      <c r="AG276" s="671"/>
      <c r="AH276" s="671"/>
      <c r="AI276" s="671"/>
      <c r="AJ276" s="671"/>
      <c r="AK276" s="671"/>
      <c r="AL276" s="671"/>
      <c r="AM276" s="671"/>
      <c r="AN276" s="671"/>
      <c r="AO276" s="671"/>
      <c r="AP276" s="671"/>
      <c r="AQ276" s="671"/>
      <c r="AR276" s="671"/>
      <c r="AS276" s="671"/>
      <c r="AT276" s="671"/>
      <c r="AU276" s="671"/>
      <c r="AV276" s="671"/>
      <c r="AW276" s="671"/>
      <c r="AX276" s="671"/>
      <c r="AY276" s="671"/>
      <c r="AZ276" s="671"/>
      <c r="BA276" s="671"/>
      <c r="BB276" s="671"/>
      <c r="BC276" s="671"/>
      <c r="BD276" s="671"/>
      <c r="BE276" s="671"/>
      <c r="BF276" s="671"/>
      <c r="BG276" s="671"/>
      <c r="BH276" s="671"/>
      <c r="BI276" s="671"/>
      <c r="BJ276" s="671"/>
      <c r="BK276" s="671"/>
      <c r="BL276" s="671"/>
      <c r="BM276" s="671"/>
      <c r="BN276" s="671"/>
      <c r="BO276" s="671"/>
      <c r="BP276" s="671"/>
      <c r="BQ276" s="671"/>
      <c r="BR276" s="671"/>
      <c r="BS276" s="671"/>
      <c r="BT276" s="671"/>
      <c r="BU276" s="671"/>
      <c r="BV276" s="671"/>
      <c r="BW276" s="671"/>
      <c r="BX276" s="671"/>
      <c r="BY276" s="671"/>
      <c r="BZ276" s="671"/>
      <c r="CA276" s="671"/>
      <c r="CB276" s="671"/>
      <c r="CC276" s="671"/>
      <c r="CD276" s="671"/>
      <c r="CE276" s="671"/>
      <c r="CF276" s="671"/>
      <c r="CG276" s="671"/>
      <c r="CH276" s="671"/>
      <c r="CI276" s="672"/>
      <c r="CJ276" s="672"/>
      <c r="CK276" s="672"/>
      <c r="CL276" s="672"/>
      <c r="CM276" s="672"/>
      <c r="CN276" s="672"/>
      <c r="CO276" s="672"/>
      <c r="CP276" s="672"/>
      <c r="CQ276" s="672"/>
      <c r="CR276" s="672"/>
      <c r="CS276" s="672"/>
      <c r="CT276" s="672"/>
      <c r="CU276" s="672"/>
      <c r="CV276" s="672"/>
      <c r="CW276" s="672"/>
      <c r="CX276" s="672"/>
      <c r="CY276" s="672"/>
      <c r="CZ276" s="672"/>
      <c r="DA276" s="672"/>
      <c r="DB276" s="672"/>
      <c r="DC276" s="672"/>
      <c r="DD276" s="672"/>
      <c r="DE276" s="672"/>
      <c r="DF276" s="672"/>
      <c r="DG276" s="672"/>
      <c r="DH276" s="672"/>
      <c r="DI276" s="672"/>
      <c r="DJ276" s="672"/>
      <c r="DK276" s="672"/>
      <c r="DL276" s="672"/>
      <c r="DM276" s="672"/>
      <c r="DN276" s="672"/>
      <c r="DO276" s="672"/>
      <c r="DP276" s="672"/>
      <c r="DQ276" s="672"/>
      <c r="DR276" s="672"/>
      <c r="DS276" s="672"/>
      <c r="DT276" s="672"/>
      <c r="DU276" s="672"/>
      <c r="DV276" s="672"/>
      <c r="DW276" s="672"/>
      <c r="DX276" s="672"/>
      <c r="DY276" s="672"/>
      <c r="DZ276" s="672"/>
      <c r="EA276" s="672"/>
      <c r="EB276" s="672"/>
      <c r="EC276" s="672"/>
      <c r="ED276" s="672"/>
      <c r="EE276" s="672"/>
      <c r="EF276" s="672"/>
      <c r="EG276" s="672"/>
      <c r="EH276" s="672"/>
      <c r="EI276" s="672"/>
      <c r="EJ276" s="672"/>
      <c r="EK276" s="672"/>
      <c r="EL276" s="672"/>
      <c r="EM276" s="672"/>
      <c r="EN276" s="672"/>
      <c r="EO276" s="672"/>
      <c r="EP276" s="672"/>
      <c r="EQ276" s="672"/>
      <c r="ER276" s="672"/>
      <c r="ES276" s="672"/>
      <c r="ET276" s="672"/>
      <c r="EU276" s="672"/>
      <c r="EV276" s="672"/>
      <c r="EW276" s="672"/>
      <c r="EX276" s="672"/>
      <c r="EY276" s="672"/>
      <c r="EZ276" s="672"/>
      <c r="FA276" s="672"/>
      <c r="FB276" s="672"/>
      <c r="FC276" s="672"/>
      <c r="FD276" s="672"/>
      <c r="FE276" s="672"/>
      <c r="FF276" s="672"/>
      <c r="FG276" s="672"/>
      <c r="FH276" s="672"/>
      <c r="FI276" s="672"/>
      <c r="FJ276" s="672"/>
      <c r="FK276" s="672"/>
      <c r="FL276" s="672"/>
      <c r="FM276" s="672"/>
      <c r="FN276" s="672"/>
      <c r="FO276" s="672"/>
      <c r="FP276" s="672"/>
      <c r="FQ276" s="672"/>
      <c r="FR276" s="672"/>
      <c r="FS276" s="672"/>
      <c r="FT276" s="672"/>
      <c r="FU276" s="672"/>
      <c r="FV276" s="672"/>
      <c r="FW276" s="672"/>
      <c r="FX276" s="672"/>
      <c r="FY276" s="672"/>
      <c r="FZ276" s="672"/>
      <c r="GA276" s="672"/>
      <c r="GB276" s="672"/>
      <c r="GC276" s="672"/>
      <c r="GD276" s="672"/>
      <c r="GE276" s="672"/>
      <c r="GF276" s="672"/>
      <c r="GG276" s="672"/>
      <c r="GH276" s="672"/>
      <c r="GI276" s="672"/>
      <c r="GJ276" s="672"/>
      <c r="GK276" s="672"/>
      <c r="GL276" s="672"/>
      <c r="GM276" s="672"/>
      <c r="GN276" s="672"/>
      <c r="GO276" s="672"/>
      <c r="GP276" s="672"/>
      <c r="GQ276" s="672"/>
      <c r="GR276" s="672"/>
      <c r="GS276" s="672"/>
      <c r="GT276" s="672"/>
      <c r="GU276" s="672"/>
      <c r="GV276" s="672"/>
      <c r="GW276" s="672"/>
      <c r="GX276" s="672"/>
      <c r="GY276" s="672"/>
      <c r="GZ276" s="672"/>
      <c r="HA276" s="672"/>
      <c r="HB276" s="672"/>
      <c r="HC276" s="672"/>
      <c r="HD276" s="672"/>
      <c r="HE276" s="672"/>
      <c r="HF276" s="672"/>
      <c r="HG276" s="672"/>
      <c r="HH276" s="672"/>
      <c r="HI276" s="672"/>
      <c r="HJ276" s="672"/>
      <c r="HK276" s="672"/>
      <c r="HL276" s="672"/>
      <c r="HM276" s="672"/>
      <c r="HN276" s="672"/>
      <c r="HO276" s="672"/>
      <c r="HP276" s="672"/>
      <c r="HQ276" s="672"/>
      <c r="HR276" s="672"/>
      <c r="HS276" s="672"/>
      <c r="HT276" s="672"/>
      <c r="HU276" s="672"/>
      <c r="HV276" s="672"/>
      <c r="HW276" s="672"/>
      <c r="HX276" s="672"/>
      <c r="HY276" s="672"/>
      <c r="HZ276" s="672"/>
      <c r="IA276" s="672"/>
      <c r="IB276" s="672"/>
      <c r="IC276" s="672"/>
      <c r="ID276" s="672"/>
      <c r="IE276" s="672"/>
      <c r="IF276" s="672"/>
      <c r="IG276" s="672"/>
      <c r="IH276" s="672"/>
      <c r="II276" s="672"/>
      <c r="IJ276" s="672"/>
      <c r="IK276" s="672"/>
      <c r="IL276" s="672"/>
      <c r="IM276" s="672"/>
      <c r="IN276" s="672"/>
      <c r="IO276" s="672"/>
      <c r="IP276" s="672"/>
      <c r="IQ276" s="672"/>
      <c r="IR276" s="672"/>
      <c r="IS276" s="672"/>
      <c r="IT276" s="672"/>
      <c r="IU276" s="672"/>
      <c r="IV276" s="672"/>
      <c r="IW276" s="672"/>
      <c r="IX276" s="672"/>
      <c r="IY276" s="672"/>
      <c r="IZ276" s="672"/>
      <c r="JA276" s="672"/>
      <c r="JB276" s="672"/>
      <c r="JC276" s="672"/>
      <c r="JD276" s="672"/>
      <c r="JE276" s="672"/>
      <c r="JF276" s="672"/>
      <c r="JG276" s="672"/>
      <c r="JH276" s="672"/>
      <c r="JI276" s="672"/>
      <c r="JJ276" s="672"/>
      <c r="JK276" s="672"/>
      <c r="JL276" s="672"/>
      <c r="JM276" s="672"/>
      <c r="JN276" s="672"/>
      <c r="JO276" s="672"/>
      <c r="JP276" s="672"/>
      <c r="JQ276" s="672"/>
      <c r="JR276" s="672"/>
      <c r="JS276" s="672"/>
      <c r="JT276" s="672"/>
      <c r="JU276" s="672"/>
      <c r="JV276" s="672"/>
      <c r="JW276" s="672"/>
      <c r="JX276" s="672"/>
      <c r="JY276" s="672"/>
      <c r="JZ276" s="672"/>
      <c r="KA276" s="672"/>
      <c r="KB276" s="672"/>
      <c r="KC276" s="672"/>
      <c r="KD276" s="672"/>
      <c r="KE276" s="672"/>
      <c r="KF276" s="672"/>
      <c r="KG276" s="672"/>
      <c r="KH276" s="672"/>
      <c r="KI276" s="672"/>
      <c r="KJ276" s="672"/>
      <c r="KK276" s="672"/>
      <c r="KL276" s="672"/>
      <c r="KM276" s="672"/>
      <c r="KN276" s="672"/>
      <c r="KO276" s="672"/>
      <c r="KP276" s="672"/>
      <c r="KQ276" s="672"/>
      <c r="KR276" s="672"/>
      <c r="KS276" s="672"/>
      <c r="KT276" s="672"/>
      <c r="KU276" s="672"/>
      <c r="KV276" s="672"/>
      <c r="KW276" s="672"/>
      <c r="KX276" s="672"/>
      <c r="KY276" s="672"/>
      <c r="KZ276" s="672"/>
      <c r="LA276" s="672"/>
      <c r="LB276" s="672"/>
      <c r="LC276" s="672"/>
      <c r="LD276" s="672"/>
      <c r="LE276" s="672"/>
      <c r="LF276" s="672"/>
      <c r="LG276" s="672"/>
      <c r="LH276" s="672"/>
      <c r="LI276" s="672"/>
      <c r="LJ276" s="672"/>
      <c r="LK276" s="672"/>
      <c r="LL276" s="672"/>
      <c r="LM276" s="672"/>
      <c r="LN276" s="672"/>
      <c r="LO276" s="672"/>
      <c r="LP276" s="672"/>
      <c r="LQ276" s="672"/>
      <c r="LR276" s="672"/>
      <c r="LS276" s="672"/>
      <c r="LT276" s="672"/>
      <c r="LU276" s="672"/>
      <c r="LV276" s="672"/>
      <c r="LW276" s="672"/>
      <c r="LX276" s="672"/>
      <c r="LY276" s="672"/>
      <c r="LZ276" s="672"/>
      <c r="MA276" s="672"/>
      <c r="MB276" s="672"/>
      <c r="MC276" s="672"/>
      <c r="MD276" s="672"/>
      <c r="ME276" s="672"/>
      <c r="MF276" s="672"/>
      <c r="MG276" s="672"/>
      <c r="MH276" s="672"/>
      <c r="MI276" s="672"/>
      <c r="MJ276" s="672"/>
      <c r="MK276" s="672"/>
      <c r="ML276" s="672"/>
      <c r="MM276" s="672"/>
      <c r="MN276" s="672"/>
      <c r="MO276" s="672"/>
      <c r="MP276" s="672"/>
      <c r="MQ276" s="672"/>
      <c r="MR276" s="672"/>
      <c r="MS276" s="672"/>
      <c r="MT276" s="672"/>
      <c r="MU276" s="672"/>
      <c r="MV276" s="672"/>
      <c r="MW276" s="672"/>
      <c r="MX276" s="672"/>
      <c r="MY276" s="672"/>
      <c r="MZ276" s="672"/>
      <c r="NA276" s="672"/>
      <c r="NB276" s="672"/>
      <c r="NC276" s="672"/>
      <c r="ND276" s="672"/>
      <c r="NE276" s="672"/>
      <c r="NF276" s="672"/>
      <c r="NG276" s="672"/>
      <c r="NH276" s="672"/>
      <c r="NI276" s="672"/>
      <c r="NJ276" s="672"/>
      <c r="NK276" s="672"/>
      <c r="NL276" s="672"/>
      <c r="NM276" s="672"/>
      <c r="NN276" s="672"/>
      <c r="NO276" s="672"/>
      <c r="NP276" s="672"/>
      <c r="NQ276" s="672"/>
      <c r="NR276" s="672"/>
      <c r="NS276" s="672"/>
      <c r="NT276" s="672"/>
      <c r="NU276" s="672"/>
      <c r="NV276" s="672"/>
      <c r="NW276" s="672"/>
      <c r="NX276" s="672"/>
      <c r="NY276" s="672"/>
      <c r="NZ276" s="672"/>
      <c r="OA276" s="672"/>
      <c r="OB276" s="672"/>
      <c r="OC276" s="672"/>
      <c r="OD276" s="672"/>
      <c r="OE276" s="672"/>
      <c r="OF276" s="672"/>
      <c r="OG276" s="672"/>
      <c r="OH276" s="672"/>
      <c r="OI276" s="672"/>
      <c r="OJ276" s="672"/>
      <c r="OK276" s="672"/>
      <c r="OL276" s="672"/>
      <c r="OM276" s="672"/>
      <c r="ON276" s="672"/>
      <c r="OO276" s="672"/>
      <c r="OP276" s="672"/>
      <c r="OQ276" s="672"/>
      <c r="OR276" s="672"/>
      <c r="OS276" s="672"/>
      <c r="OT276" s="672"/>
      <c r="OU276" s="672"/>
      <c r="OV276" s="672"/>
      <c r="OW276" s="672"/>
      <c r="OX276" s="672"/>
      <c r="OY276" s="672"/>
      <c r="OZ276" s="672"/>
      <c r="PA276" s="672"/>
      <c r="PB276" s="672"/>
      <c r="PC276" s="672"/>
      <c r="PD276" s="672"/>
      <c r="PE276" s="672"/>
      <c r="PF276" s="672"/>
      <c r="PG276" s="672"/>
      <c r="PH276" s="672"/>
      <c r="PI276" s="672"/>
      <c r="PJ276" s="672"/>
      <c r="PK276" s="672"/>
      <c r="PL276" s="672"/>
      <c r="PM276" s="672"/>
      <c r="PN276" s="672"/>
      <c r="PO276" s="672"/>
      <c r="PP276" s="672"/>
      <c r="PQ276" s="672"/>
      <c r="PR276" s="672"/>
      <c r="PS276" s="672"/>
      <c r="PT276" s="672"/>
      <c r="PU276" s="672"/>
      <c r="PV276" s="672"/>
      <c r="PW276" s="672"/>
      <c r="PX276" s="672"/>
      <c r="PY276" s="672"/>
      <c r="PZ276" s="672"/>
      <c r="QA276" s="672"/>
      <c r="QB276" s="672"/>
      <c r="QC276" s="672"/>
      <c r="QD276" s="672"/>
      <c r="QE276" s="672"/>
      <c r="QF276" s="672"/>
      <c r="QG276" s="672"/>
      <c r="QH276" s="672"/>
      <c r="QI276" s="672"/>
      <c r="QJ276" s="672"/>
      <c r="QK276" s="672"/>
      <c r="QL276" s="672"/>
      <c r="QM276" s="672"/>
      <c r="QN276" s="672"/>
      <c r="QO276" s="672"/>
      <c r="QP276" s="672"/>
      <c r="QQ276" s="672"/>
      <c r="QR276" s="672"/>
      <c r="QS276" s="672"/>
      <c r="QT276" s="672"/>
      <c r="QU276" s="672"/>
      <c r="QV276" s="672"/>
      <c r="QW276" s="672"/>
      <c r="QX276" s="672"/>
      <c r="QY276" s="672"/>
      <c r="QZ276" s="672"/>
      <c r="RA276" s="672"/>
      <c r="RB276" s="672"/>
      <c r="RC276" s="672"/>
      <c r="RD276" s="672"/>
      <c r="RE276" s="672"/>
      <c r="RF276" s="672"/>
      <c r="RG276" s="672"/>
      <c r="RH276" s="672"/>
      <c r="RI276" s="672"/>
      <c r="RJ276" s="672"/>
      <c r="RK276" s="672"/>
      <c r="RL276" s="672"/>
      <c r="RM276" s="672"/>
      <c r="RN276" s="672"/>
      <c r="RO276" s="672"/>
      <c r="RP276" s="672"/>
      <c r="RQ276" s="672"/>
      <c r="RR276" s="672"/>
      <c r="RS276" s="672"/>
      <c r="RT276" s="672"/>
      <c r="RU276" s="672"/>
      <c r="RV276" s="672"/>
      <c r="RW276" s="672"/>
      <c r="RX276" s="672"/>
      <c r="RY276" s="672"/>
      <c r="RZ276" s="672"/>
      <c r="SA276" s="672"/>
      <c r="SB276" s="672"/>
      <c r="SC276" s="672"/>
      <c r="SD276" s="672"/>
      <c r="SE276" s="672"/>
      <c r="SF276" s="672"/>
      <c r="SG276" s="672"/>
      <c r="SH276" s="672"/>
      <c r="SI276" s="672"/>
      <c r="SJ276" s="672"/>
      <c r="SK276" s="672"/>
      <c r="SL276" s="672"/>
      <c r="SM276" s="672"/>
      <c r="SN276" s="672"/>
      <c r="SO276" s="672"/>
      <c r="SP276" s="672"/>
      <c r="SQ276" s="672"/>
      <c r="SR276" s="672"/>
      <c r="SS276" s="672"/>
      <c r="ST276" s="672"/>
      <c r="SU276" s="672"/>
      <c r="SV276" s="672"/>
      <c r="SW276" s="672"/>
      <c r="SX276" s="672"/>
      <c r="SY276" s="672"/>
      <c r="SZ276" s="672"/>
      <c r="TA276" s="672"/>
      <c r="TB276" s="672"/>
      <c r="TC276" s="672"/>
      <c r="TD276" s="672"/>
      <c r="TE276" s="672"/>
      <c r="TF276" s="672"/>
      <c r="TG276" s="672"/>
      <c r="TH276" s="672"/>
      <c r="TI276" s="672"/>
      <c r="TJ276" s="672"/>
      <c r="TK276" s="672"/>
      <c r="TL276" s="672"/>
      <c r="TM276" s="672"/>
      <c r="TN276" s="672"/>
      <c r="TO276" s="672"/>
      <c r="TP276" s="672"/>
      <c r="TQ276" s="672"/>
      <c r="TR276" s="672"/>
      <c r="TS276" s="672"/>
      <c r="TT276" s="672"/>
      <c r="TU276" s="672"/>
      <c r="TV276" s="672"/>
      <c r="TW276" s="672"/>
      <c r="TX276" s="672"/>
      <c r="TY276" s="672"/>
      <c r="TZ276" s="672"/>
      <c r="UA276" s="672"/>
      <c r="UB276" s="672"/>
      <c r="UC276" s="672"/>
      <c r="UD276" s="672"/>
      <c r="UE276" s="672"/>
      <c r="UF276" s="672"/>
      <c r="UG276" s="672"/>
      <c r="UH276" s="672"/>
      <c r="UI276" s="672"/>
      <c r="UJ276" s="672"/>
      <c r="UK276" s="672"/>
      <c r="UL276" s="672"/>
      <c r="UM276" s="672"/>
      <c r="UN276" s="672"/>
      <c r="UO276" s="672"/>
      <c r="UP276" s="672"/>
      <c r="UQ276" s="672"/>
      <c r="UR276" s="672"/>
      <c r="US276" s="672"/>
      <c r="UT276" s="672"/>
      <c r="UU276" s="672"/>
      <c r="UV276" s="672"/>
      <c r="UW276" s="672"/>
      <c r="UX276" s="672"/>
      <c r="UY276" s="672"/>
      <c r="UZ276" s="672"/>
      <c r="VA276" s="672"/>
      <c r="VB276" s="672"/>
      <c r="VC276" s="672"/>
      <c r="VD276" s="672"/>
      <c r="VE276" s="672"/>
      <c r="VF276" s="672"/>
      <c r="VG276" s="672"/>
      <c r="VH276" s="672"/>
      <c r="VI276" s="672"/>
      <c r="VJ276" s="672"/>
      <c r="VK276" s="672"/>
      <c r="VL276" s="672"/>
      <c r="VM276" s="672"/>
      <c r="VN276" s="672"/>
      <c r="VO276" s="672"/>
      <c r="VP276" s="672"/>
      <c r="VQ276" s="672"/>
      <c r="VR276" s="672"/>
      <c r="VS276" s="672"/>
      <c r="VT276" s="672"/>
      <c r="VU276" s="672"/>
      <c r="VV276" s="672"/>
      <c r="VW276" s="672"/>
      <c r="VX276" s="672"/>
      <c r="VY276" s="672"/>
      <c r="VZ276" s="672"/>
      <c r="WA276" s="672"/>
      <c r="WB276" s="672"/>
      <c r="WC276" s="672"/>
      <c r="WD276" s="672"/>
      <c r="WE276" s="672"/>
      <c r="WF276" s="672"/>
      <c r="WG276" s="672"/>
      <c r="WH276" s="672"/>
      <c r="WI276" s="672"/>
      <c r="WJ276" s="672"/>
      <c r="WK276" s="672"/>
      <c r="WL276" s="672"/>
      <c r="WM276" s="672"/>
      <c r="WN276" s="672"/>
      <c r="WO276" s="672"/>
      <c r="WP276" s="672"/>
      <c r="WQ276" s="672"/>
      <c r="WR276" s="672"/>
      <c r="WS276" s="672"/>
      <c r="WT276" s="672"/>
      <c r="WU276" s="672"/>
      <c r="WV276" s="672"/>
      <c r="WW276" s="672"/>
      <c r="WX276" s="672"/>
      <c r="WY276" s="672"/>
      <c r="WZ276" s="672"/>
      <c r="XA276" s="672"/>
      <c r="XB276" s="672"/>
      <c r="XC276" s="672"/>
      <c r="XD276" s="672"/>
      <c r="XE276" s="672"/>
      <c r="XF276" s="672"/>
      <c r="XG276" s="672"/>
      <c r="XH276" s="672"/>
      <c r="XI276" s="672"/>
      <c r="XJ276" s="672"/>
      <c r="XK276" s="672"/>
      <c r="XL276" s="672"/>
      <c r="XM276" s="672"/>
      <c r="XN276" s="672"/>
      <c r="XO276" s="672"/>
      <c r="XP276" s="672"/>
      <c r="XQ276" s="672"/>
      <c r="XR276" s="672"/>
      <c r="XS276" s="672"/>
      <c r="XT276" s="672"/>
      <c r="XU276" s="672"/>
      <c r="XV276" s="672"/>
      <c r="XW276" s="672"/>
      <c r="XX276" s="672"/>
      <c r="XY276" s="672"/>
      <c r="XZ276" s="672"/>
      <c r="YA276" s="672"/>
      <c r="YB276" s="672"/>
      <c r="YC276" s="672"/>
      <c r="YD276" s="672"/>
      <c r="YE276" s="672"/>
      <c r="YF276" s="672"/>
      <c r="YG276" s="672"/>
      <c r="YH276" s="672"/>
      <c r="YI276" s="672"/>
      <c r="YJ276" s="672"/>
      <c r="YK276" s="672"/>
      <c r="YL276" s="672"/>
      <c r="YM276" s="672"/>
      <c r="YN276" s="672"/>
      <c r="YO276" s="672"/>
      <c r="YP276" s="672"/>
      <c r="YQ276" s="672"/>
      <c r="YR276" s="672"/>
      <c r="YS276" s="672"/>
      <c r="YT276" s="672"/>
      <c r="YU276" s="672"/>
      <c r="YV276" s="672"/>
      <c r="YW276" s="672"/>
      <c r="YX276" s="672"/>
      <c r="YY276" s="672"/>
      <c r="YZ276" s="672"/>
      <c r="ZA276" s="672"/>
      <c r="ZB276" s="672"/>
      <c r="ZC276" s="672"/>
      <c r="ZD276" s="672"/>
      <c r="ZE276" s="672"/>
      <c r="ZF276" s="672"/>
      <c r="ZG276" s="672"/>
      <c r="ZH276" s="672"/>
      <c r="ZI276" s="672"/>
      <c r="ZJ276" s="672"/>
      <c r="ZK276" s="672"/>
      <c r="ZL276" s="672"/>
      <c r="ZM276" s="672"/>
      <c r="ZN276" s="672"/>
      <c r="ZO276" s="672"/>
      <c r="ZP276" s="672"/>
      <c r="ZQ276" s="672"/>
      <c r="ZR276" s="672"/>
      <c r="ZS276" s="672"/>
      <c r="ZT276" s="672"/>
      <c r="ZU276" s="672"/>
      <c r="ZV276" s="672"/>
      <c r="ZW276" s="672"/>
      <c r="ZX276" s="672"/>
      <c r="ZY276" s="672"/>
      <c r="ZZ276" s="672"/>
      <c r="AAA276" s="672"/>
      <c r="AAB276" s="672"/>
      <c r="AAC276" s="672"/>
      <c r="AAD276" s="672"/>
      <c r="AAE276" s="672"/>
      <c r="AAF276" s="672"/>
      <c r="AAG276" s="672"/>
      <c r="AAH276" s="672"/>
      <c r="AAI276" s="672"/>
      <c r="AAJ276" s="672"/>
      <c r="AAK276" s="672"/>
      <c r="AAL276" s="672"/>
      <c r="AAM276" s="672"/>
      <c r="AAN276" s="672"/>
      <c r="AAO276" s="672"/>
      <c r="AAP276" s="672"/>
      <c r="AAQ276" s="672"/>
      <c r="AAR276" s="672"/>
      <c r="AAS276" s="672"/>
      <c r="AAT276" s="672"/>
      <c r="AAU276" s="672"/>
      <c r="AAV276" s="672"/>
      <c r="AAW276" s="672"/>
      <c r="AAX276" s="672"/>
      <c r="AAY276" s="672"/>
      <c r="AAZ276" s="672"/>
      <c r="ABA276" s="672"/>
      <c r="ABB276" s="672"/>
      <c r="ABC276" s="672"/>
      <c r="ABD276" s="672"/>
      <c r="ABE276" s="672"/>
      <c r="ABF276" s="672"/>
      <c r="ABG276" s="672"/>
      <c r="ABH276" s="672"/>
      <c r="ABI276" s="672"/>
      <c r="ABJ276" s="672"/>
      <c r="ABK276" s="672"/>
      <c r="ABL276" s="672"/>
      <c r="ABM276" s="672"/>
      <c r="ABN276" s="672"/>
      <c r="ABO276" s="672"/>
      <c r="ABP276" s="672"/>
      <c r="ABQ276" s="672"/>
      <c r="ABR276" s="672"/>
      <c r="ABS276" s="672"/>
      <c r="ABT276" s="672"/>
      <c r="ABU276" s="672"/>
      <c r="ABV276" s="672"/>
      <c r="ABW276" s="672"/>
      <c r="ABX276" s="672"/>
      <c r="ABY276" s="672"/>
      <c r="ABZ276" s="672"/>
      <c r="ACA276" s="672"/>
      <c r="ACB276" s="672"/>
      <c r="ACC276" s="672"/>
      <c r="ACD276" s="672"/>
      <c r="ACE276" s="672"/>
      <c r="ACF276" s="672"/>
      <c r="ACG276" s="672"/>
      <c r="ACH276" s="672"/>
      <c r="ACI276" s="672"/>
      <c r="ACJ276" s="672"/>
      <c r="ACK276" s="672"/>
      <c r="ACL276" s="672"/>
      <c r="ACM276" s="672"/>
      <c r="ACN276" s="672"/>
      <c r="ACO276" s="672"/>
      <c r="ACP276" s="672"/>
      <c r="ACQ276" s="672"/>
      <c r="ACR276" s="672"/>
      <c r="ACS276" s="672"/>
      <c r="ACT276" s="672"/>
      <c r="ACU276" s="672"/>
      <c r="ACV276" s="672"/>
      <c r="ACW276" s="672"/>
      <c r="ACX276" s="672"/>
      <c r="ACY276" s="672"/>
      <c r="ACZ276" s="672"/>
      <c r="ADA276" s="672"/>
      <c r="ADB276" s="672"/>
      <c r="ADC276" s="672"/>
      <c r="ADD276" s="672"/>
      <c r="ADE276" s="672"/>
      <c r="ADF276" s="672"/>
      <c r="ADG276" s="672"/>
      <c r="ADH276" s="672"/>
      <c r="ADI276" s="672"/>
      <c r="ADJ276" s="672"/>
      <c r="ADK276" s="672"/>
      <c r="ADL276" s="672"/>
      <c r="ADM276" s="672"/>
      <c r="ADN276" s="672"/>
      <c r="ADO276" s="672"/>
      <c r="ADP276" s="672"/>
      <c r="ADQ276" s="672"/>
      <c r="ADR276" s="672"/>
      <c r="ADS276" s="672"/>
      <c r="ADT276" s="672"/>
      <c r="ADU276" s="672"/>
      <c r="ADV276" s="672"/>
      <c r="ADW276" s="672"/>
      <c r="ADX276" s="672"/>
      <c r="ADY276" s="672"/>
      <c r="ADZ276" s="672"/>
      <c r="AEA276" s="672"/>
      <c r="AEB276" s="672"/>
      <c r="AEC276" s="672"/>
      <c r="AED276" s="672"/>
      <c r="AEE276" s="672"/>
      <c r="AEF276" s="672"/>
      <c r="AEG276" s="672"/>
      <c r="AEH276" s="672"/>
      <c r="AEI276" s="672"/>
      <c r="AEJ276" s="672"/>
      <c r="AEK276" s="672"/>
      <c r="AEL276" s="672"/>
      <c r="AEM276" s="672"/>
      <c r="AEN276" s="672"/>
      <c r="AEO276" s="672"/>
      <c r="AEP276" s="672"/>
      <c r="AEQ276" s="672"/>
      <c r="AER276" s="672"/>
      <c r="AES276" s="672"/>
      <c r="AET276" s="672"/>
      <c r="AEU276" s="672"/>
      <c r="AEV276" s="672"/>
      <c r="AEW276" s="672"/>
      <c r="AEX276" s="672"/>
      <c r="AEY276" s="672"/>
      <c r="AEZ276" s="672"/>
      <c r="AFA276" s="672"/>
      <c r="AFB276" s="672"/>
      <c r="AFC276" s="672"/>
      <c r="AFD276" s="672"/>
      <c r="AFE276" s="672"/>
      <c r="AFF276" s="672"/>
      <c r="AFG276" s="672"/>
      <c r="AFH276" s="672"/>
      <c r="AFI276" s="672"/>
      <c r="AFJ276" s="672"/>
      <c r="AFK276" s="672"/>
      <c r="AFL276" s="672"/>
      <c r="AFM276" s="672"/>
      <c r="AFN276" s="672"/>
      <c r="AFO276" s="672"/>
      <c r="AFP276" s="672"/>
      <c r="AFQ276" s="672"/>
      <c r="AFR276" s="672"/>
      <c r="AFS276" s="672"/>
      <c r="AFT276" s="672"/>
      <c r="AFU276" s="672"/>
      <c r="AFV276" s="672"/>
      <c r="AFW276" s="672"/>
      <c r="AFX276" s="672"/>
      <c r="AFY276" s="672"/>
      <c r="AFZ276" s="672"/>
      <c r="AGA276" s="672"/>
      <c r="AGB276" s="672"/>
      <c r="AGC276" s="672"/>
      <c r="AGD276" s="672"/>
      <c r="AGE276" s="672"/>
      <c r="AGF276" s="672"/>
      <c r="AGG276" s="672"/>
      <c r="AGH276" s="672"/>
      <c r="AGI276" s="672"/>
      <c r="AGJ276" s="672"/>
      <c r="AGK276" s="672"/>
      <c r="AGL276" s="672"/>
      <c r="AGM276" s="672"/>
      <c r="AGN276" s="672"/>
      <c r="AGO276" s="672"/>
      <c r="AGP276" s="672"/>
      <c r="AGQ276" s="672"/>
      <c r="AGR276" s="672"/>
      <c r="AGS276" s="672"/>
      <c r="AGT276" s="672"/>
      <c r="AGU276" s="672"/>
      <c r="AGV276" s="672"/>
      <c r="AGW276" s="672"/>
      <c r="AGX276" s="672"/>
      <c r="AGY276" s="672"/>
      <c r="AGZ276" s="672"/>
      <c r="AHA276" s="672"/>
      <c r="AHB276" s="672"/>
      <c r="AHC276" s="672"/>
      <c r="AHD276" s="672"/>
      <c r="AHE276" s="672"/>
      <c r="AHF276" s="672"/>
      <c r="AHG276" s="672"/>
      <c r="AHH276" s="672"/>
      <c r="AHI276" s="672"/>
      <c r="AHJ276" s="672"/>
      <c r="AHK276" s="672"/>
      <c r="AHL276" s="672"/>
      <c r="AHM276" s="672"/>
      <c r="AHN276" s="672"/>
      <c r="AHO276" s="672"/>
      <c r="AHP276" s="672"/>
      <c r="AHQ276" s="672"/>
      <c r="AHR276" s="672"/>
      <c r="AHS276" s="672"/>
      <c r="AHT276" s="672"/>
      <c r="AHU276" s="672"/>
      <c r="AHV276" s="672"/>
      <c r="AHW276" s="672"/>
      <c r="AHX276" s="672"/>
      <c r="AHY276" s="672"/>
      <c r="AHZ276" s="672"/>
      <c r="AIA276" s="672"/>
      <c r="AIB276" s="672"/>
      <c r="AIC276" s="672"/>
      <c r="AID276" s="672"/>
      <c r="AIE276" s="672"/>
      <c r="AIF276" s="672"/>
      <c r="AIG276" s="672"/>
      <c r="AIH276" s="672"/>
      <c r="AII276" s="672"/>
      <c r="AIJ276" s="672"/>
      <c r="AIK276" s="672"/>
      <c r="AIL276" s="672"/>
      <c r="AIM276" s="672"/>
      <c r="AIN276" s="672"/>
      <c r="AIO276" s="672"/>
      <c r="AIP276" s="672"/>
      <c r="AIQ276" s="672"/>
      <c r="AIR276" s="672"/>
      <c r="AIS276" s="672"/>
      <c r="AIT276" s="672"/>
      <c r="AIU276" s="672"/>
      <c r="AIV276" s="672"/>
      <c r="AIW276" s="672"/>
      <c r="AIX276" s="672"/>
      <c r="AIY276" s="672"/>
      <c r="AIZ276" s="672"/>
      <c r="AJA276" s="672"/>
      <c r="AJB276" s="672"/>
      <c r="AJC276" s="672"/>
      <c r="AJD276" s="672"/>
      <c r="AJE276" s="672"/>
      <c r="AJF276" s="672"/>
      <c r="AJG276" s="672"/>
      <c r="AJH276" s="672"/>
      <c r="AJI276" s="672"/>
      <c r="AJJ276" s="672"/>
      <c r="AJK276" s="672"/>
      <c r="AJL276" s="672"/>
      <c r="AJM276" s="672"/>
      <c r="AJN276" s="672"/>
      <c r="AJO276" s="672"/>
      <c r="AJP276" s="672"/>
      <c r="AJQ276" s="672"/>
      <c r="AJR276" s="672"/>
      <c r="AJS276" s="672"/>
      <c r="AJT276" s="672"/>
      <c r="AJU276" s="672"/>
      <c r="AJV276" s="672"/>
      <c r="AJW276" s="672"/>
      <c r="AJX276" s="672"/>
      <c r="AJY276" s="672"/>
      <c r="AJZ276" s="672"/>
      <c r="AKA276" s="672"/>
      <c r="AKB276" s="672"/>
      <c r="AKC276" s="672"/>
      <c r="AKD276" s="672"/>
      <c r="AKE276" s="672"/>
      <c r="AKF276" s="672"/>
      <c r="AKG276" s="672"/>
      <c r="AKH276" s="672"/>
      <c r="AKI276" s="672"/>
      <c r="AKJ276" s="672"/>
      <c r="AKK276" s="672"/>
      <c r="AKL276" s="672"/>
      <c r="AKM276" s="672"/>
      <c r="AKN276" s="672"/>
      <c r="AKO276" s="672"/>
      <c r="AKP276" s="672"/>
      <c r="AKQ276" s="672"/>
      <c r="AKR276" s="672"/>
      <c r="AKS276" s="672"/>
      <c r="AKT276" s="672"/>
      <c r="AKU276" s="672"/>
      <c r="AKV276" s="672"/>
      <c r="AKW276" s="672"/>
      <c r="AKX276" s="672"/>
      <c r="AKY276" s="672"/>
      <c r="AKZ276" s="672"/>
      <c r="ALA276" s="672"/>
      <c r="ALB276" s="672"/>
      <c r="ALC276" s="672"/>
      <c r="ALD276" s="672"/>
      <c r="ALE276" s="672"/>
      <c r="ALF276" s="672"/>
      <c r="ALG276" s="672"/>
      <c r="ALH276" s="672"/>
      <c r="ALI276" s="672"/>
      <c r="ALJ276" s="672"/>
      <c r="ALK276" s="672"/>
      <c r="ALL276" s="672"/>
      <c r="ALM276" s="672"/>
      <c r="ALN276" s="672"/>
      <c r="ALO276" s="672"/>
      <c r="ALP276" s="672"/>
      <c r="ALQ276" s="672"/>
      <c r="ALR276" s="672"/>
      <c r="ALS276" s="672"/>
      <c r="ALT276" s="672"/>
      <c r="ALU276" s="672"/>
      <c r="ALV276" s="672"/>
      <c r="ALW276" s="672"/>
      <c r="ALX276" s="672"/>
      <c r="ALY276" s="672"/>
      <c r="ALZ276" s="672"/>
      <c r="AMA276" s="672"/>
      <c r="AMB276" s="672"/>
      <c r="AMC276" s="672"/>
      <c r="AMD276" s="672"/>
      <c r="AME276" s="672"/>
      <c r="AMF276" s="672"/>
      <c r="AMG276" s="672"/>
      <c r="AMH276" s="672"/>
      <c r="AMI276" s="672"/>
      <c r="AMJ276" s="672"/>
      <c r="AMK276" s="672"/>
      <c r="AML276" s="672"/>
      <c r="AMM276" s="672"/>
      <c r="AMN276" s="672"/>
      <c r="AMO276" s="672"/>
      <c r="AMP276" s="672"/>
      <c r="AMQ276" s="672"/>
      <c r="AMR276" s="672"/>
      <c r="AMS276" s="672"/>
      <c r="AMT276" s="672"/>
      <c r="AMU276" s="672"/>
      <c r="AMV276" s="672"/>
      <c r="AMW276" s="672"/>
      <c r="AMX276" s="672"/>
      <c r="AMY276" s="672"/>
      <c r="AMZ276" s="672"/>
      <c r="ANA276" s="672"/>
      <c r="ANB276" s="672"/>
      <c r="ANC276" s="672"/>
      <c r="AND276" s="672"/>
      <c r="ANE276" s="672"/>
      <c r="ANF276" s="672"/>
      <c r="ANG276" s="672"/>
      <c r="ANH276" s="672"/>
      <c r="ANI276" s="672"/>
      <c r="ANJ276" s="672"/>
      <c r="ANK276" s="672"/>
      <c r="ANL276" s="672"/>
      <c r="ANM276" s="672"/>
      <c r="ANN276" s="672"/>
      <c r="ANO276" s="672"/>
      <c r="ANP276" s="672"/>
      <c r="ANQ276" s="672"/>
      <c r="ANR276" s="672"/>
      <c r="ANS276" s="672"/>
      <c r="ANT276" s="672"/>
      <c r="ANU276" s="672"/>
      <c r="ANV276" s="672"/>
      <c r="ANW276" s="672"/>
      <c r="ANX276" s="672"/>
      <c r="ANY276" s="672"/>
      <c r="ANZ276" s="672"/>
      <c r="AOA276" s="672"/>
      <c r="AOB276" s="672"/>
      <c r="AOC276" s="672"/>
      <c r="AOD276" s="672"/>
      <c r="AOE276" s="672"/>
      <c r="AOF276" s="672"/>
      <c r="AOG276" s="672"/>
      <c r="AOH276" s="672"/>
      <c r="AOI276" s="672"/>
      <c r="AOJ276" s="672"/>
      <c r="AOK276" s="672"/>
      <c r="AOL276" s="672"/>
      <c r="AOM276" s="672"/>
      <c r="AON276" s="672"/>
      <c r="AOO276" s="672"/>
      <c r="AOP276" s="672"/>
      <c r="AOQ276" s="672"/>
      <c r="AOR276" s="672"/>
      <c r="AOS276" s="672"/>
      <c r="AOT276" s="672"/>
      <c r="AOU276" s="672"/>
      <c r="AOV276" s="672"/>
      <c r="AOW276" s="672"/>
      <c r="AOX276" s="672"/>
      <c r="AOY276" s="672"/>
      <c r="AOZ276" s="672"/>
      <c r="APA276" s="672"/>
      <c r="APB276" s="672"/>
      <c r="APC276" s="672"/>
      <c r="APD276" s="672"/>
      <c r="APE276" s="672"/>
      <c r="APF276" s="672"/>
      <c r="APG276" s="672"/>
      <c r="APH276" s="672"/>
      <c r="API276" s="672"/>
      <c r="APJ276" s="672"/>
      <c r="APK276" s="672"/>
      <c r="APL276" s="672"/>
      <c r="APM276" s="672"/>
      <c r="APN276" s="672"/>
      <c r="APO276" s="672"/>
      <c r="APP276" s="672"/>
      <c r="APQ276" s="672"/>
      <c r="APR276" s="672"/>
      <c r="APS276" s="672"/>
      <c r="APT276" s="672"/>
      <c r="APU276" s="672"/>
      <c r="APV276" s="672"/>
      <c r="APW276" s="672"/>
      <c r="APX276" s="672"/>
      <c r="APY276" s="672"/>
      <c r="APZ276" s="672"/>
      <c r="AQA276" s="672"/>
      <c r="AQB276" s="672"/>
      <c r="AQC276" s="672"/>
      <c r="AQD276" s="672"/>
      <c r="AQE276" s="672"/>
      <c r="AQF276" s="672"/>
      <c r="AQG276" s="672"/>
      <c r="AQH276" s="672"/>
      <c r="AQI276" s="672"/>
      <c r="AQJ276" s="672"/>
      <c r="AQK276" s="672"/>
      <c r="AQL276" s="672"/>
      <c r="AQM276" s="672"/>
      <c r="AQN276" s="672"/>
      <c r="AQO276" s="672"/>
      <c r="AQP276" s="672"/>
      <c r="AQQ276" s="672"/>
      <c r="AQR276" s="672"/>
      <c r="AQS276" s="672"/>
      <c r="AQT276" s="672"/>
      <c r="AQU276" s="672"/>
      <c r="AQV276" s="672"/>
      <c r="AQW276" s="672"/>
      <c r="AQX276" s="672"/>
      <c r="AQY276" s="672"/>
      <c r="AQZ276" s="672"/>
      <c r="ARA276" s="672"/>
      <c r="ARB276" s="672"/>
      <c r="ARC276" s="672"/>
      <c r="ARD276" s="672"/>
      <c r="ARE276" s="672"/>
      <c r="ARF276" s="672"/>
      <c r="ARG276" s="672"/>
      <c r="ARH276" s="672"/>
      <c r="ARI276" s="672"/>
      <c r="ARJ276" s="672"/>
      <c r="ARK276" s="672"/>
      <c r="ARL276" s="672"/>
      <c r="ARM276" s="672"/>
      <c r="ARN276" s="672"/>
      <c r="ARO276" s="672"/>
      <c r="ARP276" s="672"/>
      <c r="ARQ276" s="672"/>
      <c r="ARR276" s="672"/>
      <c r="ARS276" s="672"/>
      <c r="ART276" s="672"/>
      <c r="ARU276" s="672"/>
      <c r="ARV276" s="672"/>
      <c r="ARW276" s="672"/>
      <c r="ARX276" s="672"/>
      <c r="ARY276" s="672"/>
      <c r="ARZ276" s="672"/>
      <c r="ASA276" s="672"/>
      <c r="ASB276" s="672"/>
      <c r="ASC276" s="672"/>
      <c r="ASD276" s="672"/>
      <c r="ASE276" s="672"/>
      <c r="ASF276" s="672"/>
      <c r="ASG276" s="672"/>
      <c r="ASH276" s="672"/>
      <c r="ASI276" s="672"/>
      <c r="ASJ276" s="672"/>
      <c r="ASK276" s="672"/>
      <c r="ASL276" s="672"/>
      <c r="ASM276" s="672"/>
      <c r="ASN276" s="672"/>
      <c r="ASO276" s="672"/>
      <c r="ASP276" s="672"/>
      <c r="ASQ276" s="672"/>
      <c r="ASR276" s="672"/>
      <c r="ASS276" s="672"/>
      <c r="AST276" s="672"/>
      <c r="ASU276" s="672"/>
      <c r="ASV276" s="672"/>
      <c r="ASW276" s="672"/>
      <c r="ASX276" s="672"/>
      <c r="ASY276" s="672"/>
      <c r="ASZ276" s="672"/>
      <c r="ATA276" s="672"/>
      <c r="ATB276" s="672"/>
      <c r="ATC276" s="672"/>
      <c r="ATD276" s="672"/>
      <c r="ATE276" s="672"/>
      <c r="ATF276" s="672"/>
      <c r="ATG276" s="672"/>
      <c r="ATH276" s="672"/>
      <c r="ATI276" s="672"/>
      <c r="ATJ276" s="672"/>
      <c r="ATK276" s="672"/>
      <c r="ATL276" s="672"/>
      <c r="ATM276" s="672"/>
      <c r="ATN276" s="672"/>
      <c r="ATO276" s="672"/>
      <c r="ATP276" s="672"/>
      <c r="ATQ276" s="672"/>
      <c r="ATR276" s="672"/>
      <c r="ATS276" s="672"/>
      <c r="ATT276" s="672"/>
      <c r="ATU276" s="672"/>
      <c r="ATV276" s="672"/>
      <c r="ATW276" s="672"/>
      <c r="ATX276" s="672"/>
      <c r="ATY276" s="672"/>
      <c r="ATZ276" s="672"/>
      <c r="AUA276" s="672"/>
      <c r="AUB276" s="672"/>
      <c r="AUC276" s="672"/>
      <c r="AUD276" s="672"/>
      <c r="AUE276" s="672"/>
      <c r="AUF276" s="672"/>
      <c r="AUG276" s="672"/>
      <c r="AUH276" s="672"/>
      <c r="AUI276" s="672"/>
      <c r="AUJ276" s="672"/>
      <c r="AUK276" s="672"/>
      <c r="AUL276" s="672"/>
      <c r="AUM276" s="672"/>
      <c r="AUN276" s="672"/>
      <c r="AUO276" s="672"/>
      <c r="AUP276" s="672"/>
      <c r="AUQ276" s="672"/>
      <c r="AUR276" s="672"/>
      <c r="AUS276" s="672"/>
      <c r="AUT276" s="672"/>
      <c r="AUU276" s="672"/>
      <c r="AUV276" s="672"/>
      <c r="AUW276" s="672"/>
      <c r="AUX276" s="672"/>
      <c r="AUY276" s="672"/>
      <c r="AUZ276" s="672"/>
      <c r="AVA276" s="672"/>
      <c r="AVB276" s="672"/>
      <c r="AVC276" s="672"/>
      <c r="AVD276" s="672"/>
      <c r="AVE276" s="672"/>
      <c r="AVF276" s="672"/>
      <c r="AVG276" s="672"/>
      <c r="AVH276" s="672"/>
      <c r="AVI276" s="672"/>
      <c r="AVJ276" s="672"/>
      <c r="AVK276" s="672"/>
      <c r="AVL276" s="672"/>
      <c r="AVM276" s="672"/>
      <c r="AVN276" s="672"/>
      <c r="AVO276" s="672"/>
      <c r="AVP276" s="672"/>
      <c r="AVQ276" s="672"/>
      <c r="AVR276" s="672"/>
      <c r="AVS276" s="672"/>
      <c r="AVT276" s="672"/>
      <c r="AVU276" s="672"/>
      <c r="AVV276" s="672"/>
      <c r="AVW276" s="672"/>
      <c r="AVX276" s="672"/>
      <c r="AVY276" s="672"/>
      <c r="AVZ276" s="672"/>
      <c r="AWA276" s="672"/>
      <c r="AWB276" s="672"/>
      <c r="AWC276" s="672"/>
      <c r="AWD276" s="672"/>
      <c r="AWE276" s="672"/>
      <c r="AWF276" s="672"/>
      <c r="AWG276" s="672"/>
      <c r="AWH276" s="672"/>
      <c r="AWI276" s="672"/>
      <c r="AWJ276" s="672"/>
      <c r="AWK276" s="672"/>
      <c r="AWL276" s="672"/>
      <c r="AWM276" s="672"/>
      <c r="AWN276" s="672"/>
      <c r="AWO276" s="672"/>
      <c r="AWP276" s="672"/>
      <c r="AWQ276" s="672"/>
      <c r="AWR276" s="672"/>
      <c r="AWS276" s="672"/>
      <c r="AWT276" s="672"/>
      <c r="AWU276" s="672"/>
      <c r="AWV276" s="672"/>
      <c r="AWW276" s="672"/>
      <c r="AWX276" s="672"/>
      <c r="AWY276" s="672"/>
      <c r="AWZ276" s="672"/>
      <c r="AXA276" s="672"/>
      <c r="AXB276" s="672"/>
      <c r="AXC276" s="672"/>
      <c r="AXD276" s="672"/>
      <c r="AXE276" s="672"/>
      <c r="AXF276" s="672"/>
      <c r="AXG276" s="672"/>
      <c r="AXH276" s="672"/>
      <c r="AXI276" s="672"/>
      <c r="AXJ276" s="672"/>
      <c r="AXK276" s="672"/>
      <c r="AXL276" s="672"/>
      <c r="AXM276" s="672"/>
      <c r="AXN276" s="672"/>
      <c r="AXO276" s="672"/>
      <c r="AXP276" s="672"/>
      <c r="AXQ276" s="672"/>
      <c r="AXR276" s="672"/>
      <c r="AXS276" s="672"/>
      <c r="AXT276" s="672"/>
      <c r="AXU276" s="672"/>
      <c r="AXV276" s="672"/>
      <c r="AXW276" s="672"/>
      <c r="AXX276" s="672"/>
      <c r="AXY276" s="672"/>
      <c r="AXZ276" s="672"/>
      <c r="AYA276" s="672"/>
      <c r="AYB276" s="672"/>
      <c r="AYC276" s="672"/>
      <c r="AYD276" s="672"/>
      <c r="AYE276" s="672"/>
      <c r="AYF276" s="672"/>
      <c r="AYG276" s="672"/>
      <c r="AYH276" s="672"/>
      <c r="AYI276" s="672"/>
      <c r="AYJ276" s="672"/>
      <c r="AYK276" s="672"/>
      <c r="AYL276" s="672"/>
      <c r="AYM276" s="672"/>
      <c r="AYN276" s="672"/>
      <c r="AYO276" s="672"/>
      <c r="AYP276" s="672"/>
      <c r="AYQ276" s="672"/>
      <c r="AYR276" s="672"/>
      <c r="AYS276" s="672"/>
      <c r="AYT276" s="672"/>
      <c r="AYU276" s="672"/>
      <c r="AYV276" s="672"/>
      <c r="AYW276" s="672"/>
      <c r="AYX276" s="672"/>
      <c r="AYY276" s="672"/>
      <c r="AYZ276" s="672"/>
      <c r="AZA276" s="672"/>
      <c r="AZB276" s="672"/>
      <c r="AZC276" s="672"/>
      <c r="AZD276" s="672"/>
      <c r="AZE276" s="672"/>
      <c r="AZF276" s="672"/>
      <c r="AZG276" s="672"/>
      <c r="AZH276" s="672"/>
      <c r="AZI276" s="672"/>
      <c r="AZJ276" s="672"/>
      <c r="AZK276" s="672"/>
      <c r="AZL276" s="672"/>
      <c r="AZM276" s="672"/>
      <c r="AZN276" s="672"/>
      <c r="AZO276" s="672"/>
      <c r="AZP276" s="672"/>
      <c r="AZQ276" s="672"/>
      <c r="AZR276" s="672"/>
      <c r="AZS276" s="672"/>
      <c r="AZT276" s="672"/>
      <c r="AZU276" s="672"/>
      <c r="AZV276" s="672"/>
      <c r="AZW276" s="672"/>
      <c r="AZX276" s="672"/>
      <c r="AZY276" s="672"/>
      <c r="AZZ276" s="672"/>
      <c r="BAA276" s="672"/>
      <c r="BAB276" s="672"/>
      <c r="BAC276" s="672"/>
      <c r="BAD276" s="672"/>
      <c r="BAE276" s="672"/>
      <c r="BAF276" s="672"/>
      <c r="BAG276" s="672"/>
      <c r="BAH276" s="672"/>
      <c r="BAI276" s="672"/>
      <c r="BAJ276" s="672"/>
      <c r="BAK276" s="672"/>
      <c r="BAL276" s="672"/>
      <c r="BAM276" s="672"/>
      <c r="BAN276" s="672"/>
      <c r="BAO276" s="672"/>
      <c r="BAP276" s="672"/>
      <c r="BAQ276" s="672"/>
      <c r="BAR276" s="672"/>
      <c r="BAS276" s="672"/>
      <c r="BAT276" s="672"/>
      <c r="BAU276" s="672"/>
      <c r="BAV276" s="672"/>
      <c r="BAW276" s="672"/>
      <c r="BAX276" s="672"/>
      <c r="BAY276" s="672"/>
      <c r="BAZ276" s="672"/>
      <c r="BBA276" s="672"/>
      <c r="BBB276" s="672"/>
      <c r="BBC276" s="672"/>
      <c r="BBD276" s="672"/>
      <c r="BBE276" s="672"/>
      <c r="BBF276" s="672"/>
      <c r="BBG276" s="672"/>
      <c r="BBH276" s="672"/>
      <c r="BBI276" s="672"/>
      <c r="BBJ276" s="672"/>
      <c r="BBK276" s="672"/>
      <c r="BBL276" s="672"/>
      <c r="BBM276" s="672"/>
      <c r="BBN276" s="672"/>
      <c r="BBO276" s="672"/>
      <c r="BBP276" s="672"/>
      <c r="BBQ276" s="672"/>
      <c r="BBR276" s="672"/>
      <c r="BBS276" s="672"/>
      <c r="BBT276" s="672"/>
      <c r="BBU276" s="672"/>
      <c r="BBV276" s="672"/>
      <c r="BBW276" s="672"/>
      <c r="BBX276" s="672"/>
      <c r="BBY276" s="672"/>
      <c r="BBZ276" s="672"/>
      <c r="BCA276" s="672"/>
      <c r="BCB276" s="672"/>
      <c r="BCC276" s="672"/>
      <c r="BCD276" s="672"/>
      <c r="BCE276" s="672"/>
      <c r="BCF276" s="672"/>
      <c r="BCG276" s="672"/>
      <c r="BCH276" s="672"/>
      <c r="BCI276" s="672"/>
      <c r="BCJ276" s="672"/>
      <c r="BCK276" s="672"/>
      <c r="BCL276" s="672"/>
      <c r="BCM276" s="672"/>
      <c r="BCN276" s="672"/>
      <c r="BCO276" s="672"/>
      <c r="BCP276" s="672"/>
      <c r="BCQ276" s="672"/>
      <c r="BCR276" s="672"/>
      <c r="BCS276" s="672"/>
      <c r="BCT276" s="672"/>
      <c r="BCU276" s="672"/>
      <c r="BCV276" s="672"/>
      <c r="BCW276" s="672"/>
      <c r="BCX276" s="672"/>
      <c r="BCY276" s="672"/>
      <c r="BCZ276" s="672"/>
      <c r="BDA276" s="672"/>
      <c r="BDB276" s="672"/>
      <c r="BDC276" s="672"/>
      <c r="BDD276" s="672"/>
      <c r="BDE276" s="672"/>
      <c r="BDF276" s="672"/>
      <c r="BDG276" s="672"/>
      <c r="BDH276" s="672"/>
      <c r="BDI276" s="672"/>
      <c r="BDJ276" s="672"/>
      <c r="BDK276" s="672"/>
      <c r="BDL276" s="672"/>
      <c r="BDM276" s="672"/>
      <c r="BDN276" s="672"/>
      <c r="BDO276" s="672"/>
      <c r="BDP276" s="672"/>
      <c r="BDQ276" s="672"/>
      <c r="BDR276" s="672"/>
      <c r="BDS276" s="672"/>
      <c r="BDT276" s="672"/>
      <c r="BDU276" s="672"/>
      <c r="BDV276" s="672"/>
      <c r="BDW276" s="672"/>
      <c r="BDX276" s="672"/>
      <c r="BDY276" s="672"/>
      <c r="BDZ276" s="672"/>
      <c r="BEA276" s="672"/>
      <c r="BEB276" s="672"/>
      <c r="BEC276" s="672"/>
      <c r="BED276" s="672"/>
      <c r="BEE276" s="672"/>
      <c r="BEF276" s="672"/>
      <c r="BEG276" s="672"/>
      <c r="BEH276" s="672"/>
      <c r="BEI276" s="672"/>
      <c r="BEJ276" s="672"/>
      <c r="BEK276" s="672"/>
      <c r="BEL276" s="672"/>
      <c r="BEM276" s="672"/>
      <c r="BEN276" s="672"/>
      <c r="BEO276" s="672"/>
      <c r="BEP276" s="672"/>
      <c r="BEQ276" s="672"/>
      <c r="BER276" s="672"/>
      <c r="BES276" s="672"/>
      <c r="BET276" s="672"/>
      <c r="BEU276" s="672"/>
      <c r="BEV276" s="672"/>
      <c r="BEW276" s="672"/>
      <c r="BEX276" s="672"/>
      <c r="BEY276" s="672"/>
      <c r="BEZ276" s="672"/>
      <c r="BFA276" s="672"/>
      <c r="BFB276" s="672"/>
      <c r="BFC276" s="672"/>
      <c r="BFD276" s="672"/>
      <c r="BFE276" s="672"/>
      <c r="BFF276" s="672"/>
      <c r="BFG276" s="672"/>
      <c r="BFH276" s="672"/>
      <c r="BFI276" s="672"/>
      <c r="BFJ276" s="672"/>
      <c r="BFK276" s="672"/>
      <c r="BFL276" s="672"/>
      <c r="BFM276" s="672"/>
      <c r="BFN276" s="672"/>
      <c r="BFO276" s="672"/>
      <c r="BFP276" s="672"/>
      <c r="BFQ276" s="672"/>
      <c r="BFR276" s="672"/>
      <c r="BFS276" s="672"/>
      <c r="BFT276" s="672"/>
      <c r="BFU276" s="672"/>
      <c r="BFV276" s="672"/>
      <c r="BFW276" s="672"/>
      <c r="BFX276" s="672"/>
      <c r="BFY276" s="672"/>
      <c r="BFZ276" s="672"/>
      <c r="BGA276" s="672"/>
      <c r="BGB276" s="672"/>
      <c r="BGC276" s="672"/>
      <c r="BGD276" s="672"/>
      <c r="BGE276" s="672"/>
      <c r="BGF276" s="672"/>
      <c r="BGG276" s="672"/>
      <c r="BGH276" s="672"/>
      <c r="BGI276" s="672"/>
      <c r="BGJ276" s="672"/>
      <c r="BGK276" s="672"/>
      <c r="BGL276" s="672"/>
      <c r="BGM276" s="672"/>
      <c r="BGN276" s="672"/>
      <c r="BGO276" s="672"/>
      <c r="BGP276" s="672"/>
      <c r="BGQ276" s="672"/>
      <c r="BGR276" s="672"/>
      <c r="BGS276" s="672"/>
      <c r="BGT276" s="672"/>
      <c r="BGU276" s="672"/>
      <c r="BGV276" s="672"/>
      <c r="BGW276" s="672"/>
      <c r="BGX276" s="672"/>
      <c r="BGY276" s="672"/>
      <c r="BGZ276" s="672"/>
      <c r="BHA276" s="672"/>
      <c r="BHB276" s="672"/>
      <c r="BHC276" s="672"/>
      <c r="BHD276" s="672"/>
      <c r="BHE276" s="672"/>
      <c r="BHF276" s="672"/>
      <c r="BHG276" s="672"/>
      <c r="BHH276" s="672"/>
      <c r="BHI276" s="672"/>
      <c r="BHJ276" s="672"/>
      <c r="BHK276" s="672"/>
      <c r="BHL276" s="672"/>
      <c r="BHM276" s="672"/>
      <c r="BHN276" s="672"/>
      <c r="BHO276" s="672"/>
      <c r="BHP276" s="672"/>
      <c r="BHQ276" s="672"/>
      <c r="BHR276" s="672"/>
      <c r="BHS276" s="672"/>
      <c r="BHT276" s="672"/>
      <c r="BHU276" s="672"/>
      <c r="BHV276" s="672"/>
      <c r="BHW276" s="672"/>
      <c r="BHX276" s="672"/>
      <c r="BHY276" s="672"/>
      <c r="BHZ276" s="672"/>
      <c r="BIA276" s="672"/>
      <c r="BIB276" s="672"/>
      <c r="BIC276" s="672"/>
      <c r="BID276" s="672"/>
      <c r="BIE276" s="672"/>
      <c r="BIF276" s="672"/>
      <c r="BIG276" s="672"/>
      <c r="BIH276" s="672"/>
      <c r="BII276" s="672"/>
      <c r="BIJ276" s="672"/>
      <c r="BIK276" s="672"/>
      <c r="BIL276" s="672"/>
      <c r="BIM276" s="672"/>
      <c r="BIN276" s="672"/>
      <c r="BIO276" s="672"/>
      <c r="BIP276" s="672"/>
      <c r="BIQ276" s="672"/>
      <c r="BIR276" s="672"/>
      <c r="BIS276" s="672"/>
      <c r="BIT276" s="672"/>
      <c r="BIU276" s="672"/>
      <c r="BIV276" s="672"/>
      <c r="BIW276" s="672"/>
      <c r="BIX276" s="672"/>
      <c r="BIY276" s="672"/>
      <c r="BIZ276" s="672"/>
      <c r="BJA276" s="672"/>
      <c r="BJB276" s="672"/>
      <c r="BJC276" s="672"/>
      <c r="BJD276" s="672"/>
      <c r="BJE276" s="672"/>
      <c r="BJF276" s="672"/>
      <c r="BJG276" s="672"/>
      <c r="BJH276" s="672"/>
      <c r="BJI276" s="672"/>
      <c r="BJJ276" s="672"/>
      <c r="BJK276" s="672"/>
      <c r="BJL276" s="672"/>
      <c r="BJM276" s="672"/>
      <c r="BJN276" s="672"/>
      <c r="BJO276" s="672"/>
      <c r="BJP276" s="672"/>
      <c r="BJQ276" s="672"/>
      <c r="BJR276" s="672"/>
      <c r="BJS276" s="672"/>
      <c r="BJT276" s="672"/>
      <c r="BJU276" s="672"/>
      <c r="BJV276" s="672"/>
      <c r="BJW276" s="672"/>
      <c r="BJX276" s="672"/>
      <c r="BJY276" s="672"/>
      <c r="BJZ276" s="672"/>
      <c r="BKA276" s="672"/>
      <c r="BKB276" s="672"/>
      <c r="BKC276" s="672"/>
      <c r="BKD276" s="672"/>
      <c r="BKE276" s="672"/>
      <c r="BKF276" s="672"/>
      <c r="BKG276" s="672"/>
      <c r="BKH276" s="672"/>
      <c r="BKI276" s="672"/>
      <c r="BKJ276" s="672"/>
      <c r="BKK276" s="672"/>
      <c r="BKL276" s="672"/>
      <c r="BKM276" s="672"/>
      <c r="BKN276" s="672"/>
      <c r="BKO276" s="672"/>
      <c r="BKP276" s="672"/>
      <c r="BKQ276" s="672"/>
      <c r="BKR276" s="672"/>
      <c r="BKS276" s="672"/>
      <c r="BKT276" s="672"/>
      <c r="BKU276" s="672"/>
      <c r="BKV276" s="672"/>
      <c r="BKW276" s="672"/>
      <c r="BKX276" s="672"/>
      <c r="BKY276" s="672"/>
      <c r="BKZ276" s="672"/>
      <c r="BLA276" s="672"/>
      <c r="BLB276" s="672"/>
      <c r="BLC276" s="672"/>
      <c r="BLD276" s="672"/>
      <c r="BLE276" s="672"/>
      <c r="BLF276" s="672"/>
      <c r="BLG276" s="672"/>
      <c r="BLH276" s="672"/>
      <c r="BLI276" s="672"/>
      <c r="BLJ276" s="672"/>
      <c r="BLK276" s="672"/>
      <c r="BLL276" s="672"/>
      <c r="BLM276" s="672"/>
      <c r="BLN276" s="672"/>
      <c r="BLO276" s="672"/>
      <c r="BLP276" s="672"/>
      <c r="BLQ276" s="672"/>
      <c r="BLR276" s="672"/>
      <c r="BLS276" s="672"/>
      <c r="BLT276" s="672"/>
      <c r="BLU276" s="672"/>
      <c r="BLV276" s="672"/>
      <c r="BLW276" s="672"/>
      <c r="BLX276" s="672"/>
      <c r="BLY276" s="672"/>
      <c r="BLZ276" s="672"/>
      <c r="BMA276" s="672"/>
      <c r="BMB276" s="672"/>
      <c r="BMC276" s="672"/>
      <c r="BMD276" s="672"/>
      <c r="BME276" s="672"/>
      <c r="BMF276" s="672"/>
      <c r="BMG276" s="672"/>
      <c r="BMH276" s="672"/>
      <c r="BMI276" s="672"/>
      <c r="BMJ276" s="672"/>
      <c r="BMK276" s="672"/>
      <c r="BML276" s="672"/>
      <c r="BMM276" s="672"/>
      <c r="BMN276" s="672"/>
      <c r="BMO276" s="672"/>
      <c r="BMP276" s="672"/>
      <c r="BMQ276" s="672"/>
      <c r="BMR276" s="672"/>
      <c r="BMS276" s="672"/>
      <c r="BMT276" s="672"/>
      <c r="BMU276" s="672"/>
      <c r="BMV276" s="672"/>
      <c r="BMW276" s="672"/>
      <c r="BMX276" s="672"/>
      <c r="BMY276" s="672"/>
      <c r="BMZ276" s="672"/>
      <c r="BNA276" s="672"/>
      <c r="BNB276" s="672"/>
      <c r="BNC276" s="672"/>
      <c r="BND276" s="672"/>
      <c r="BNE276" s="672"/>
      <c r="BNF276" s="672"/>
      <c r="BNG276" s="672"/>
      <c r="BNH276" s="672"/>
      <c r="BNI276" s="672"/>
      <c r="BNJ276" s="672"/>
      <c r="BNK276" s="672"/>
      <c r="BNL276" s="672"/>
      <c r="BNM276" s="672"/>
      <c r="BNN276" s="672"/>
      <c r="BNO276" s="672"/>
      <c r="BNP276" s="672"/>
      <c r="BNQ276" s="672"/>
      <c r="BNR276" s="672"/>
      <c r="BNS276" s="672"/>
      <c r="BNT276" s="672"/>
      <c r="BNU276" s="672"/>
      <c r="BNV276" s="672"/>
      <c r="BNW276" s="672"/>
      <c r="BNX276" s="672"/>
      <c r="BNY276" s="672"/>
      <c r="BNZ276" s="672"/>
      <c r="BOA276" s="672"/>
      <c r="BOB276" s="672"/>
      <c r="BOC276" s="672"/>
      <c r="BOD276" s="672"/>
      <c r="BOE276" s="672"/>
      <c r="BOF276" s="672"/>
      <c r="BOG276" s="672"/>
      <c r="BOH276" s="672"/>
      <c r="BOI276" s="672"/>
      <c r="BOJ276" s="672"/>
      <c r="BOK276" s="672"/>
      <c r="BOL276" s="672"/>
      <c r="BOM276" s="672"/>
      <c r="BON276" s="672"/>
      <c r="BOO276" s="672"/>
      <c r="BOP276" s="672"/>
      <c r="BOQ276" s="672"/>
      <c r="BOR276" s="672"/>
      <c r="BOS276" s="672"/>
      <c r="BOT276" s="672"/>
      <c r="BOU276" s="672"/>
      <c r="BOV276" s="672"/>
      <c r="BOW276" s="672"/>
      <c r="BOX276" s="672"/>
      <c r="BOY276" s="672"/>
      <c r="BOZ276" s="672"/>
      <c r="BPA276" s="672"/>
      <c r="BPB276" s="672"/>
      <c r="BPC276" s="672"/>
      <c r="BPD276" s="672"/>
      <c r="BPE276" s="672"/>
      <c r="BPF276" s="672"/>
      <c r="BPG276" s="672"/>
      <c r="BPH276" s="672"/>
      <c r="BPI276" s="672"/>
      <c r="BPJ276" s="672"/>
      <c r="BPK276" s="672"/>
      <c r="BPL276" s="672"/>
      <c r="BPM276" s="672"/>
      <c r="BPN276" s="672"/>
      <c r="BPO276" s="672"/>
      <c r="BPP276" s="672"/>
      <c r="BPQ276" s="672"/>
      <c r="BPR276" s="672"/>
      <c r="BPS276" s="672"/>
      <c r="BPT276" s="672"/>
      <c r="BPU276" s="672"/>
      <c r="BPV276" s="672"/>
      <c r="BPW276" s="672"/>
      <c r="BPX276" s="672"/>
      <c r="BPY276" s="672"/>
      <c r="BPZ276" s="672"/>
      <c r="BQA276" s="672"/>
      <c r="BQB276" s="672"/>
      <c r="BQC276" s="672"/>
      <c r="BQD276" s="672"/>
      <c r="BQE276" s="672"/>
      <c r="BQF276" s="672"/>
      <c r="BQG276" s="672"/>
      <c r="BQH276" s="672"/>
      <c r="BQI276" s="672"/>
      <c r="BQJ276" s="672"/>
      <c r="BQK276" s="672"/>
      <c r="BQL276" s="672"/>
      <c r="BQM276" s="672"/>
      <c r="BQN276" s="672"/>
      <c r="BQO276" s="672"/>
      <c r="BQP276" s="672"/>
      <c r="BQQ276" s="672"/>
      <c r="BQR276" s="672"/>
      <c r="BQS276" s="672"/>
      <c r="BQT276" s="672"/>
      <c r="BQU276" s="672"/>
      <c r="BQV276" s="672"/>
      <c r="BQW276" s="672"/>
      <c r="BQX276" s="672"/>
      <c r="BQY276" s="672"/>
      <c r="BQZ276" s="672"/>
      <c r="BRA276" s="672"/>
      <c r="BRB276" s="672"/>
      <c r="BRC276" s="672"/>
      <c r="BRD276" s="672"/>
      <c r="BRE276" s="672"/>
      <c r="BRF276" s="672"/>
      <c r="BRG276" s="672"/>
      <c r="BRH276" s="672"/>
      <c r="BRI276" s="672"/>
      <c r="BRJ276" s="672"/>
      <c r="BRK276" s="672"/>
      <c r="BRL276" s="672"/>
      <c r="BRM276" s="672"/>
      <c r="BRN276" s="672"/>
      <c r="BRO276" s="672"/>
      <c r="BRP276" s="672"/>
      <c r="BRQ276" s="672"/>
      <c r="BRR276" s="672"/>
      <c r="BRS276" s="672"/>
      <c r="BRT276" s="672"/>
      <c r="BRU276" s="672"/>
      <c r="BRV276" s="672"/>
      <c r="BRW276" s="672"/>
      <c r="BRX276" s="672"/>
      <c r="BRY276" s="672"/>
      <c r="BRZ276" s="672"/>
      <c r="BSA276" s="672"/>
      <c r="BSB276" s="672"/>
      <c r="BSC276" s="672"/>
      <c r="BSD276" s="672"/>
      <c r="BSE276" s="672"/>
      <c r="BSF276" s="672"/>
      <c r="BSG276" s="672"/>
      <c r="BSH276" s="672"/>
      <c r="BSI276" s="672"/>
      <c r="BSJ276" s="672"/>
      <c r="BSK276" s="672"/>
      <c r="BSL276" s="672"/>
      <c r="BSM276" s="672"/>
      <c r="BSN276" s="672"/>
      <c r="BSO276" s="672"/>
      <c r="BSP276" s="672"/>
      <c r="BSQ276" s="672"/>
      <c r="BSR276" s="672"/>
      <c r="BSS276" s="672"/>
      <c r="BST276" s="672"/>
      <c r="BSU276" s="672"/>
      <c r="BSV276" s="672"/>
      <c r="BSW276" s="672"/>
      <c r="BSX276" s="672"/>
      <c r="BSY276" s="672"/>
      <c r="BSZ276" s="672"/>
      <c r="BTA276" s="672"/>
      <c r="BTB276" s="672"/>
      <c r="BTC276" s="672"/>
      <c r="BTD276" s="672"/>
      <c r="BTE276" s="672"/>
      <c r="BTF276" s="672"/>
      <c r="BTG276" s="672"/>
      <c r="BTH276" s="672"/>
      <c r="BTI276" s="672"/>
      <c r="BTJ276" s="672"/>
      <c r="BTK276" s="672"/>
      <c r="BTL276" s="672"/>
      <c r="BTM276" s="672"/>
      <c r="BTN276" s="672"/>
      <c r="BTO276" s="672"/>
      <c r="BTP276" s="672"/>
      <c r="BTQ276" s="672"/>
      <c r="BTR276" s="672"/>
      <c r="BTS276" s="672"/>
      <c r="BTT276" s="672"/>
      <c r="BTU276" s="672"/>
      <c r="BTV276" s="672"/>
      <c r="BTW276" s="672"/>
      <c r="BTX276" s="672"/>
      <c r="BTY276" s="672"/>
      <c r="BTZ276" s="672"/>
      <c r="BUA276" s="672"/>
      <c r="BUB276" s="672"/>
      <c r="BUC276" s="672"/>
      <c r="BUD276" s="672"/>
      <c r="BUE276" s="672"/>
      <c r="BUF276" s="672"/>
      <c r="BUG276" s="672"/>
      <c r="BUH276" s="672"/>
      <c r="BUI276" s="672"/>
      <c r="BUJ276" s="672"/>
      <c r="BUK276" s="672"/>
      <c r="BUL276" s="672"/>
      <c r="BUM276" s="672"/>
      <c r="BUN276" s="672"/>
      <c r="BUO276" s="672"/>
      <c r="BUP276" s="672"/>
      <c r="BUQ276" s="672"/>
      <c r="BUR276" s="672"/>
      <c r="BUS276" s="672"/>
      <c r="BUT276" s="672"/>
      <c r="BUU276" s="672"/>
      <c r="BUV276" s="672"/>
      <c r="BUW276" s="672"/>
      <c r="BUX276" s="672"/>
      <c r="BUY276" s="672"/>
      <c r="BUZ276" s="672"/>
      <c r="BVA276" s="672"/>
      <c r="BVB276" s="672"/>
      <c r="BVC276" s="672"/>
      <c r="BVD276" s="672"/>
      <c r="BVE276" s="672"/>
      <c r="BVF276" s="672"/>
      <c r="BVG276" s="672"/>
      <c r="BVH276" s="672"/>
      <c r="BVI276" s="672"/>
      <c r="BVJ276" s="672"/>
      <c r="BVK276" s="672"/>
      <c r="BVL276" s="672"/>
      <c r="BVM276" s="672"/>
      <c r="BVN276" s="672"/>
      <c r="BVO276" s="672"/>
      <c r="BVP276" s="672"/>
      <c r="BVQ276" s="672"/>
      <c r="BVR276" s="672"/>
      <c r="BVS276" s="672"/>
      <c r="BVT276" s="672"/>
      <c r="BVU276" s="672"/>
      <c r="BVV276" s="672"/>
      <c r="BVW276" s="672"/>
      <c r="BVX276" s="672"/>
      <c r="BVY276" s="672"/>
      <c r="BVZ276" s="672"/>
      <c r="BWA276" s="672"/>
      <c r="BWB276" s="672"/>
      <c r="BWC276" s="672"/>
      <c r="BWD276" s="672"/>
      <c r="BWE276" s="672"/>
      <c r="BWF276" s="672"/>
      <c r="BWG276" s="672"/>
      <c r="BWH276" s="672"/>
      <c r="BWI276" s="672"/>
      <c r="BWJ276" s="672"/>
      <c r="BWK276" s="672"/>
      <c r="BWL276" s="672"/>
      <c r="BWM276" s="672"/>
      <c r="BWN276" s="672"/>
      <c r="BWO276" s="672"/>
      <c r="BWP276" s="672"/>
      <c r="BWQ276" s="672"/>
      <c r="BWR276" s="672"/>
      <c r="BWS276" s="672"/>
      <c r="BWT276" s="672"/>
      <c r="BWU276" s="672"/>
      <c r="BWV276" s="672"/>
      <c r="BWW276" s="672"/>
      <c r="BWX276" s="672"/>
      <c r="BWY276" s="672"/>
      <c r="BWZ276" s="672"/>
      <c r="BXA276" s="672"/>
      <c r="BXB276" s="672"/>
      <c r="BXC276" s="672"/>
      <c r="BXD276" s="672"/>
      <c r="BXE276" s="672"/>
      <c r="BXF276" s="672"/>
      <c r="BXG276" s="672"/>
      <c r="BXH276" s="672"/>
      <c r="BXI276" s="672"/>
      <c r="BXJ276" s="672"/>
      <c r="BXK276" s="672"/>
      <c r="BXL276" s="672"/>
      <c r="BXM276" s="672"/>
      <c r="BXN276" s="672"/>
      <c r="BXO276" s="672"/>
      <c r="BXP276" s="672"/>
      <c r="BXQ276" s="672"/>
      <c r="BXR276" s="672"/>
      <c r="BXS276" s="672"/>
      <c r="BXT276" s="672"/>
      <c r="BXU276" s="672"/>
      <c r="BXV276" s="672"/>
      <c r="BXW276" s="672"/>
      <c r="BXX276" s="672"/>
      <c r="BXY276" s="672"/>
      <c r="BXZ276" s="672"/>
      <c r="BYA276" s="672"/>
      <c r="BYB276" s="672"/>
      <c r="BYC276" s="672"/>
      <c r="BYD276" s="672"/>
      <c r="BYE276" s="672"/>
      <c r="BYF276" s="672"/>
      <c r="BYG276" s="672"/>
      <c r="BYH276" s="672"/>
      <c r="BYI276" s="672"/>
      <c r="BYJ276" s="672"/>
      <c r="BYK276" s="672"/>
      <c r="BYL276" s="672"/>
      <c r="BYM276" s="672"/>
      <c r="BYN276" s="672"/>
      <c r="BYO276" s="672"/>
      <c r="BYP276" s="672"/>
      <c r="BYQ276" s="672"/>
      <c r="BYR276" s="672"/>
      <c r="BYS276" s="672"/>
      <c r="BYT276" s="672"/>
      <c r="BYU276" s="672"/>
      <c r="BYV276" s="672"/>
      <c r="BYW276" s="672"/>
      <c r="BYX276" s="672"/>
      <c r="BYY276" s="672"/>
      <c r="BYZ276" s="672"/>
      <c r="BZA276" s="672"/>
      <c r="BZB276" s="672"/>
      <c r="BZC276" s="672"/>
      <c r="BZD276" s="672"/>
      <c r="BZE276" s="672"/>
      <c r="BZF276" s="672"/>
      <c r="BZG276" s="672"/>
      <c r="BZH276" s="672"/>
      <c r="BZI276" s="672"/>
      <c r="BZJ276" s="672"/>
      <c r="BZK276" s="672"/>
      <c r="BZL276" s="672"/>
      <c r="BZM276" s="672"/>
      <c r="BZN276" s="672"/>
      <c r="BZO276" s="672"/>
      <c r="BZP276" s="672"/>
      <c r="BZQ276" s="672"/>
      <c r="BZR276" s="672"/>
      <c r="BZS276" s="672"/>
      <c r="BZT276" s="672"/>
      <c r="BZU276" s="672"/>
      <c r="BZV276" s="672"/>
      <c r="BZW276" s="672"/>
      <c r="BZX276" s="672"/>
      <c r="BZY276" s="672"/>
      <c r="BZZ276" s="672"/>
      <c r="CAA276" s="672"/>
      <c r="CAB276" s="672"/>
      <c r="CAC276" s="672"/>
      <c r="CAD276" s="672"/>
      <c r="CAE276" s="672"/>
      <c r="CAF276" s="672"/>
      <c r="CAG276" s="672"/>
      <c r="CAH276" s="672"/>
      <c r="CAI276" s="672"/>
      <c r="CAJ276" s="672"/>
      <c r="CAK276" s="672"/>
      <c r="CAL276" s="672"/>
      <c r="CAM276" s="672"/>
      <c r="CAN276" s="672"/>
      <c r="CAO276" s="672"/>
      <c r="CAP276" s="672"/>
      <c r="CAQ276" s="672"/>
      <c r="CAR276" s="672"/>
      <c r="CAS276" s="672"/>
      <c r="CAT276" s="672"/>
      <c r="CAU276" s="672"/>
      <c r="CAV276" s="672"/>
      <c r="CAW276" s="672"/>
      <c r="CAX276" s="672"/>
      <c r="CAY276" s="672"/>
      <c r="CAZ276" s="672"/>
      <c r="CBA276" s="672"/>
      <c r="CBB276" s="672"/>
      <c r="CBC276" s="672"/>
      <c r="CBD276" s="672"/>
      <c r="CBE276" s="672"/>
      <c r="CBF276" s="672"/>
      <c r="CBG276" s="672"/>
      <c r="CBH276" s="672"/>
      <c r="CBI276" s="672"/>
      <c r="CBJ276" s="672"/>
      <c r="CBK276" s="672"/>
      <c r="CBL276" s="672"/>
      <c r="CBM276" s="672"/>
      <c r="CBN276" s="672"/>
      <c r="CBO276" s="672"/>
      <c r="CBP276" s="672"/>
      <c r="CBQ276" s="672"/>
      <c r="CBR276" s="672"/>
      <c r="CBS276" s="672"/>
      <c r="CBT276" s="672"/>
      <c r="CBU276" s="672"/>
      <c r="CBV276" s="672"/>
      <c r="CBW276" s="672"/>
      <c r="CBX276" s="672"/>
      <c r="CBY276" s="672"/>
      <c r="CBZ276" s="672"/>
      <c r="CCA276" s="672"/>
      <c r="CCB276" s="672"/>
      <c r="CCC276" s="672"/>
      <c r="CCD276" s="672"/>
      <c r="CCE276" s="672"/>
      <c r="CCF276" s="672"/>
      <c r="CCG276" s="672"/>
      <c r="CCH276" s="672"/>
      <c r="CCI276" s="672"/>
      <c r="CCJ276" s="672"/>
      <c r="CCK276" s="672"/>
      <c r="CCL276" s="672"/>
      <c r="CCM276" s="672"/>
      <c r="CCN276" s="672"/>
      <c r="CCO276" s="672"/>
      <c r="CCP276" s="672"/>
      <c r="CCQ276" s="672"/>
      <c r="CCR276" s="672"/>
      <c r="CCS276" s="672"/>
      <c r="CCT276" s="672"/>
      <c r="CCU276" s="672"/>
      <c r="CCV276" s="672"/>
      <c r="CCW276" s="672"/>
      <c r="CCX276" s="672"/>
      <c r="CCY276" s="672"/>
      <c r="CCZ276" s="672"/>
      <c r="CDA276" s="672"/>
      <c r="CDB276" s="672"/>
      <c r="CDC276" s="672"/>
      <c r="CDD276" s="672"/>
      <c r="CDE276" s="672"/>
      <c r="CDF276" s="672"/>
      <c r="CDG276" s="672"/>
      <c r="CDH276" s="672"/>
      <c r="CDI276" s="672"/>
      <c r="CDJ276" s="672"/>
      <c r="CDK276" s="672"/>
      <c r="CDL276" s="672"/>
      <c r="CDM276" s="672"/>
      <c r="CDN276" s="672"/>
      <c r="CDO276" s="672"/>
      <c r="CDP276" s="672"/>
      <c r="CDQ276" s="672"/>
      <c r="CDR276" s="672"/>
      <c r="CDS276" s="672"/>
      <c r="CDT276" s="672"/>
      <c r="CDU276" s="672"/>
      <c r="CDV276" s="672"/>
      <c r="CDW276" s="672"/>
      <c r="CDX276" s="672"/>
      <c r="CDY276" s="672"/>
      <c r="CDZ276" s="672"/>
      <c r="CEA276" s="672"/>
      <c r="CEB276" s="672"/>
      <c r="CEC276" s="672"/>
      <c r="CED276" s="672"/>
      <c r="CEE276" s="672"/>
      <c r="CEF276" s="672"/>
      <c r="CEG276" s="672"/>
      <c r="CEH276" s="672"/>
      <c r="CEI276" s="672"/>
      <c r="CEJ276" s="672"/>
      <c r="CEK276" s="672"/>
      <c r="CEL276" s="672"/>
      <c r="CEM276" s="672"/>
      <c r="CEN276" s="672"/>
      <c r="CEO276" s="672"/>
      <c r="CEP276" s="672"/>
      <c r="CEQ276" s="672"/>
      <c r="CER276" s="672"/>
      <c r="CES276" s="672"/>
      <c r="CET276" s="672"/>
      <c r="CEU276" s="672"/>
      <c r="CEV276" s="672"/>
      <c r="CEW276" s="672"/>
      <c r="CEX276" s="672"/>
      <c r="CEY276" s="672"/>
      <c r="CEZ276" s="672"/>
      <c r="CFA276" s="672"/>
      <c r="CFB276" s="672"/>
      <c r="CFC276" s="672"/>
      <c r="CFD276" s="672"/>
      <c r="CFE276" s="672"/>
      <c r="CFF276" s="672"/>
      <c r="CFG276" s="672"/>
      <c r="CFH276" s="672"/>
      <c r="CFI276" s="672"/>
      <c r="CFJ276" s="672"/>
      <c r="CFK276" s="672"/>
      <c r="CFL276" s="672"/>
      <c r="CFM276" s="672"/>
      <c r="CFN276" s="672"/>
      <c r="CFO276" s="672"/>
      <c r="CFP276" s="672"/>
      <c r="CFQ276" s="672"/>
      <c r="CFR276" s="672"/>
      <c r="CFS276" s="672"/>
      <c r="CFT276" s="672"/>
      <c r="CFU276" s="672"/>
      <c r="CFV276" s="672"/>
      <c r="CFW276" s="672"/>
      <c r="CFX276" s="672"/>
      <c r="CFY276" s="672"/>
      <c r="CFZ276" s="672"/>
      <c r="CGA276" s="672"/>
      <c r="CGB276" s="672"/>
      <c r="CGC276" s="672"/>
      <c r="CGD276" s="672"/>
      <c r="CGE276" s="672"/>
      <c r="CGF276" s="672"/>
      <c r="CGG276" s="672"/>
      <c r="CGH276" s="672"/>
      <c r="CGI276" s="672"/>
      <c r="CGJ276" s="672"/>
      <c r="CGK276" s="672"/>
      <c r="CGL276" s="672"/>
      <c r="CGM276" s="672"/>
      <c r="CGN276" s="672"/>
      <c r="CGO276" s="672"/>
      <c r="CGP276" s="672"/>
      <c r="CGQ276" s="672"/>
      <c r="CGR276" s="672"/>
      <c r="CGS276" s="672"/>
      <c r="CGT276" s="672"/>
      <c r="CGU276" s="672"/>
      <c r="CGV276" s="672"/>
      <c r="CGW276" s="672"/>
      <c r="CGX276" s="672"/>
      <c r="CGY276" s="672"/>
      <c r="CGZ276" s="672"/>
      <c r="CHA276" s="672"/>
      <c r="CHB276" s="672"/>
      <c r="CHC276" s="672"/>
      <c r="CHD276" s="672"/>
      <c r="CHE276" s="672"/>
      <c r="CHF276" s="672"/>
      <c r="CHG276" s="672"/>
      <c r="CHH276" s="672"/>
      <c r="CHI276" s="672"/>
      <c r="CHJ276" s="672"/>
      <c r="CHK276" s="672"/>
      <c r="CHL276" s="672"/>
      <c r="CHM276" s="672"/>
      <c r="CHN276" s="672"/>
      <c r="CHO276" s="672"/>
      <c r="CHP276" s="672"/>
      <c r="CHQ276" s="672"/>
      <c r="CHR276" s="672"/>
      <c r="CHS276" s="672"/>
      <c r="CHT276" s="672"/>
      <c r="CHU276" s="672"/>
      <c r="CHV276" s="672"/>
      <c r="CHW276" s="672"/>
      <c r="CHX276" s="672"/>
      <c r="CHY276" s="672"/>
      <c r="CHZ276" s="672"/>
      <c r="CIA276" s="672"/>
      <c r="CIB276" s="672"/>
      <c r="CIC276" s="672"/>
      <c r="CID276" s="672"/>
      <c r="CIE276" s="672"/>
      <c r="CIF276" s="672"/>
      <c r="CIG276" s="672"/>
      <c r="CIH276" s="672"/>
      <c r="CII276" s="672"/>
      <c r="CIJ276" s="672"/>
      <c r="CIK276" s="672"/>
      <c r="CIL276" s="672"/>
      <c r="CIM276" s="672"/>
      <c r="CIN276" s="672"/>
      <c r="CIO276" s="672"/>
      <c r="CIP276" s="672"/>
      <c r="CIQ276" s="672"/>
      <c r="CIR276" s="672"/>
      <c r="CIS276" s="672"/>
      <c r="CIT276" s="672"/>
      <c r="CIU276" s="672"/>
      <c r="CIV276" s="672"/>
      <c r="CIW276" s="672"/>
      <c r="CIX276" s="672"/>
      <c r="CIY276" s="672"/>
      <c r="CIZ276" s="672"/>
      <c r="CJA276" s="672"/>
      <c r="CJB276" s="672"/>
      <c r="CJC276" s="672"/>
      <c r="CJD276" s="672"/>
      <c r="CJE276" s="672"/>
      <c r="CJF276" s="672"/>
      <c r="CJG276" s="672"/>
      <c r="CJH276" s="672"/>
      <c r="CJI276" s="672"/>
      <c r="CJJ276" s="672"/>
      <c r="CJK276" s="672"/>
      <c r="CJL276" s="672"/>
      <c r="CJM276" s="672"/>
      <c r="CJN276" s="672"/>
      <c r="CJO276" s="672"/>
      <c r="CJP276" s="672"/>
      <c r="CJQ276" s="672"/>
      <c r="CJR276" s="672"/>
      <c r="CJS276" s="672"/>
      <c r="CJT276" s="672"/>
      <c r="CJU276" s="672"/>
      <c r="CJV276" s="672"/>
      <c r="CJW276" s="672"/>
      <c r="CJX276" s="672"/>
      <c r="CJY276" s="672"/>
      <c r="CJZ276" s="672"/>
      <c r="CKA276" s="672"/>
      <c r="CKB276" s="672"/>
      <c r="CKC276" s="672"/>
      <c r="CKD276" s="672"/>
      <c r="CKE276" s="672"/>
      <c r="CKF276" s="672"/>
      <c r="CKG276" s="672"/>
      <c r="CKH276" s="672"/>
      <c r="CKI276" s="672"/>
      <c r="CKJ276" s="672"/>
      <c r="CKK276" s="672"/>
      <c r="CKL276" s="672"/>
      <c r="CKM276" s="672"/>
      <c r="CKN276" s="672"/>
      <c r="CKO276" s="672"/>
      <c r="CKP276" s="672"/>
      <c r="CKQ276" s="672"/>
      <c r="CKR276" s="672"/>
      <c r="CKS276" s="672"/>
      <c r="CKT276" s="672"/>
      <c r="CKU276" s="672"/>
      <c r="CKV276" s="672"/>
      <c r="CKW276" s="672"/>
      <c r="CKX276" s="672"/>
      <c r="CKY276" s="672"/>
      <c r="CKZ276" s="672"/>
      <c r="CLA276" s="672"/>
      <c r="CLB276" s="672"/>
      <c r="CLC276" s="672"/>
      <c r="CLD276" s="672"/>
      <c r="CLE276" s="672"/>
      <c r="CLF276" s="672"/>
      <c r="CLG276" s="672"/>
      <c r="CLH276" s="672"/>
      <c r="CLI276" s="672"/>
      <c r="CLJ276" s="672"/>
      <c r="CLK276" s="672"/>
      <c r="CLL276" s="672"/>
      <c r="CLM276" s="672"/>
      <c r="CLN276" s="672"/>
      <c r="CLO276" s="672"/>
      <c r="CLP276" s="672"/>
      <c r="CLQ276" s="672"/>
      <c r="CLR276" s="672"/>
      <c r="CLS276" s="672"/>
      <c r="CLT276" s="672"/>
      <c r="CLU276" s="672"/>
      <c r="CLV276" s="672"/>
      <c r="CLW276" s="672"/>
      <c r="CLX276" s="672"/>
      <c r="CLY276" s="672"/>
      <c r="CLZ276" s="672"/>
      <c r="CMA276" s="672"/>
      <c r="CMB276" s="672"/>
      <c r="CMC276" s="672"/>
      <c r="CMD276" s="672"/>
      <c r="CME276" s="672"/>
      <c r="CMF276" s="672"/>
      <c r="CMG276" s="672"/>
      <c r="CMH276" s="672"/>
      <c r="CMI276" s="672"/>
      <c r="CMJ276" s="672"/>
      <c r="CMK276" s="672"/>
      <c r="CML276" s="672"/>
      <c r="CMM276" s="672"/>
      <c r="CMN276" s="672"/>
      <c r="CMO276" s="672"/>
      <c r="CMP276" s="672"/>
      <c r="CMQ276" s="672"/>
      <c r="CMR276" s="672"/>
      <c r="CMS276" s="672"/>
      <c r="CMT276" s="672"/>
      <c r="CMU276" s="672"/>
      <c r="CMV276" s="672"/>
      <c r="CMW276" s="672"/>
      <c r="CMX276" s="672"/>
      <c r="CMY276" s="672"/>
      <c r="CMZ276" s="672"/>
      <c r="CNA276" s="672"/>
      <c r="CNB276" s="672"/>
      <c r="CNC276" s="672"/>
      <c r="CND276" s="672"/>
      <c r="CNE276" s="672"/>
      <c r="CNF276" s="672"/>
      <c r="CNG276" s="672"/>
      <c r="CNH276" s="672"/>
      <c r="CNI276" s="672"/>
      <c r="CNJ276" s="672"/>
      <c r="CNK276" s="672"/>
      <c r="CNL276" s="672"/>
      <c r="CNM276" s="672"/>
      <c r="CNN276" s="672"/>
      <c r="CNO276" s="672"/>
      <c r="CNP276" s="672"/>
      <c r="CNQ276" s="672"/>
      <c r="CNR276" s="672"/>
      <c r="CNS276" s="672"/>
      <c r="CNT276" s="672"/>
      <c r="CNU276" s="672"/>
      <c r="CNV276" s="672"/>
      <c r="CNW276" s="672"/>
      <c r="CNX276" s="672"/>
    </row>
    <row r="277" spans="1:2416" s="673" customFormat="1" ht="45.75" customHeight="1" thickTop="1" thickBot="1" x14ac:dyDescent="0.3">
      <c r="A277" s="386"/>
      <c r="B277" s="674" t="s">
        <v>1067</v>
      </c>
      <c r="C277" s="675" t="s">
        <v>1058</v>
      </c>
      <c r="D277" s="918" t="s">
        <v>1200</v>
      </c>
      <c r="E277" s="918"/>
      <c r="F277" s="918"/>
      <c r="G277" s="918"/>
      <c r="H277" s="918"/>
      <c r="I277" s="918"/>
      <c r="J277" s="918"/>
      <c r="K277" s="918"/>
      <c r="L277" s="918"/>
      <c r="M277" s="918"/>
      <c r="N277" s="669"/>
      <c r="O277" s="669"/>
      <c r="P277" s="669"/>
      <c r="Q277" s="668"/>
      <c r="R277" s="669"/>
      <c r="S277" s="669"/>
      <c r="T277" s="669"/>
      <c r="U277" s="668"/>
      <c r="V277" s="669"/>
      <c r="W277" s="669"/>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c r="AS277" s="386"/>
      <c r="AT277" s="671"/>
      <c r="AU277" s="671"/>
      <c r="AV277" s="671"/>
      <c r="AW277" s="671"/>
      <c r="AX277" s="671"/>
      <c r="AY277" s="671"/>
      <c r="AZ277" s="671"/>
      <c r="BA277" s="671"/>
      <c r="BB277" s="671"/>
      <c r="BC277" s="671"/>
      <c r="BD277" s="671"/>
      <c r="BE277" s="671"/>
      <c r="BF277" s="671"/>
      <c r="BG277" s="671"/>
      <c r="BH277" s="671"/>
      <c r="BI277" s="671"/>
      <c r="BJ277" s="671"/>
      <c r="BK277" s="671"/>
      <c r="BL277" s="671"/>
      <c r="BM277" s="671"/>
      <c r="BN277" s="671"/>
      <c r="BO277" s="671"/>
      <c r="BP277" s="671"/>
      <c r="BQ277" s="671"/>
      <c r="BR277" s="671"/>
      <c r="BS277" s="671"/>
      <c r="BT277" s="671"/>
      <c r="BU277" s="671"/>
      <c r="BV277" s="671"/>
      <c r="BW277" s="671"/>
      <c r="BX277" s="671"/>
      <c r="BY277" s="671"/>
      <c r="BZ277" s="671"/>
      <c r="CA277" s="671"/>
      <c r="CB277" s="671"/>
      <c r="CC277" s="671"/>
      <c r="CD277" s="671"/>
      <c r="CE277" s="671"/>
      <c r="CF277" s="671"/>
      <c r="CG277" s="671"/>
      <c r="CH277" s="671"/>
      <c r="CI277" s="672"/>
      <c r="CJ277" s="672"/>
      <c r="CK277" s="672"/>
      <c r="CL277" s="672"/>
      <c r="CM277" s="672"/>
      <c r="CN277" s="672"/>
      <c r="CO277" s="672"/>
      <c r="CP277" s="672"/>
      <c r="CQ277" s="672"/>
      <c r="CR277" s="672"/>
      <c r="CS277" s="672"/>
      <c r="CT277" s="672"/>
      <c r="CU277" s="672"/>
      <c r="CV277" s="672"/>
      <c r="CW277" s="672"/>
      <c r="CX277" s="672"/>
      <c r="CY277" s="672"/>
      <c r="CZ277" s="672"/>
      <c r="DA277" s="672"/>
      <c r="DB277" s="672"/>
      <c r="DC277" s="672"/>
      <c r="DD277" s="672"/>
      <c r="DE277" s="672"/>
      <c r="DF277" s="672"/>
      <c r="DG277" s="672"/>
      <c r="DH277" s="672"/>
      <c r="DI277" s="672"/>
      <c r="DJ277" s="672"/>
      <c r="DK277" s="672"/>
      <c r="DL277" s="672"/>
      <c r="DM277" s="672"/>
      <c r="DN277" s="672"/>
      <c r="DO277" s="672"/>
      <c r="DP277" s="672"/>
      <c r="DQ277" s="672"/>
      <c r="DR277" s="672"/>
      <c r="DS277" s="672"/>
      <c r="DT277" s="672"/>
      <c r="DU277" s="672"/>
      <c r="DV277" s="672"/>
      <c r="DW277" s="672"/>
      <c r="DX277" s="672"/>
      <c r="DY277" s="672"/>
      <c r="DZ277" s="672"/>
      <c r="EA277" s="672"/>
      <c r="EB277" s="672"/>
      <c r="EC277" s="672"/>
      <c r="ED277" s="672"/>
      <c r="EE277" s="672"/>
      <c r="EF277" s="672"/>
      <c r="EG277" s="672"/>
      <c r="EH277" s="672"/>
      <c r="EI277" s="672"/>
      <c r="EJ277" s="672"/>
      <c r="EK277" s="672"/>
      <c r="EL277" s="672"/>
      <c r="EM277" s="672"/>
      <c r="EN277" s="672"/>
      <c r="EO277" s="672"/>
      <c r="EP277" s="672"/>
      <c r="EQ277" s="672"/>
      <c r="ER277" s="672"/>
      <c r="ES277" s="672"/>
      <c r="ET277" s="672"/>
      <c r="EU277" s="672"/>
      <c r="EV277" s="672"/>
      <c r="EW277" s="672"/>
      <c r="EX277" s="672"/>
      <c r="EY277" s="672"/>
      <c r="EZ277" s="672"/>
      <c r="FA277" s="672"/>
      <c r="FB277" s="672"/>
      <c r="FC277" s="672"/>
      <c r="FD277" s="672"/>
      <c r="FE277" s="672"/>
      <c r="FF277" s="672"/>
      <c r="FG277" s="672"/>
      <c r="FH277" s="672"/>
      <c r="FI277" s="672"/>
      <c r="FJ277" s="672"/>
      <c r="FK277" s="672"/>
      <c r="FL277" s="672"/>
      <c r="FM277" s="672"/>
      <c r="FN277" s="672"/>
      <c r="FO277" s="672"/>
      <c r="FP277" s="672"/>
      <c r="FQ277" s="672"/>
      <c r="FR277" s="672"/>
      <c r="FS277" s="672"/>
      <c r="FT277" s="672"/>
      <c r="FU277" s="672"/>
      <c r="FV277" s="672"/>
      <c r="FW277" s="672"/>
      <c r="FX277" s="672"/>
      <c r="FY277" s="672"/>
      <c r="FZ277" s="672"/>
      <c r="GA277" s="672"/>
      <c r="GB277" s="672"/>
      <c r="GC277" s="672"/>
      <c r="GD277" s="672"/>
      <c r="GE277" s="672"/>
      <c r="GF277" s="672"/>
      <c r="GG277" s="672"/>
      <c r="GH277" s="672"/>
      <c r="GI277" s="672"/>
      <c r="GJ277" s="672"/>
      <c r="GK277" s="672"/>
      <c r="GL277" s="672"/>
      <c r="GM277" s="672"/>
      <c r="GN277" s="672"/>
      <c r="GO277" s="672"/>
      <c r="GP277" s="672"/>
      <c r="GQ277" s="672"/>
      <c r="GR277" s="672"/>
      <c r="GS277" s="672"/>
      <c r="GT277" s="672"/>
      <c r="GU277" s="672"/>
      <c r="GV277" s="672"/>
      <c r="GW277" s="672"/>
      <c r="GX277" s="672"/>
      <c r="GY277" s="672"/>
      <c r="GZ277" s="672"/>
      <c r="HA277" s="672"/>
      <c r="HB277" s="672"/>
      <c r="HC277" s="672"/>
      <c r="HD277" s="672"/>
      <c r="HE277" s="672"/>
      <c r="HF277" s="672"/>
      <c r="HG277" s="672"/>
      <c r="HH277" s="672"/>
      <c r="HI277" s="672"/>
      <c r="HJ277" s="672"/>
      <c r="HK277" s="672"/>
      <c r="HL277" s="672"/>
      <c r="HM277" s="672"/>
      <c r="HN277" s="672"/>
      <c r="HO277" s="672"/>
      <c r="HP277" s="672"/>
      <c r="HQ277" s="672"/>
      <c r="HR277" s="672"/>
      <c r="HS277" s="672"/>
      <c r="HT277" s="672"/>
      <c r="HU277" s="672"/>
      <c r="HV277" s="672"/>
      <c r="HW277" s="672"/>
      <c r="HX277" s="672"/>
      <c r="HY277" s="672"/>
      <c r="HZ277" s="672"/>
      <c r="IA277" s="672"/>
      <c r="IB277" s="672"/>
      <c r="IC277" s="672"/>
      <c r="ID277" s="672"/>
      <c r="IE277" s="672"/>
      <c r="IF277" s="672"/>
      <c r="IG277" s="672"/>
      <c r="IH277" s="672"/>
      <c r="II277" s="672"/>
      <c r="IJ277" s="672"/>
      <c r="IK277" s="672"/>
      <c r="IL277" s="672"/>
      <c r="IM277" s="672"/>
      <c r="IN277" s="672"/>
      <c r="IO277" s="672"/>
      <c r="IP277" s="672"/>
      <c r="IQ277" s="672"/>
      <c r="IR277" s="672"/>
      <c r="IS277" s="672"/>
      <c r="IT277" s="672"/>
      <c r="IU277" s="672"/>
      <c r="IV277" s="672"/>
      <c r="IW277" s="672"/>
      <c r="IX277" s="672"/>
      <c r="IY277" s="672"/>
      <c r="IZ277" s="672"/>
      <c r="JA277" s="672"/>
      <c r="JB277" s="672"/>
      <c r="JC277" s="672"/>
      <c r="JD277" s="672"/>
      <c r="JE277" s="672"/>
      <c r="JF277" s="672"/>
      <c r="JG277" s="672"/>
      <c r="JH277" s="672"/>
      <c r="JI277" s="672"/>
      <c r="JJ277" s="672"/>
      <c r="JK277" s="672"/>
      <c r="JL277" s="672"/>
      <c r="JM277" s="672"/>
      <c r="JN277" s="672"/>
      <c r="JO277" s="672"/>
      <c r="JP277" s="672"/>
      <c r="JQ277" s="672"/>
      <c r="JR277" s="672"/>
      <c r="JS277" s="672"/>
      <c r="JT277" s="672"/>
      <c r="JU277" s="672"/>
      <c r="JV277" s="672"/>
      <c r="JW277" s="672"/>
      <c r="JX277" s="672"/>
      <c r="JY277" s="672"/>
      <c r="JZ277" s="672"/>
      <c r="KA277" s="672"/>
      <c r="KB277" s="672"/>
      <c r="KC277" s="672"/>
      <c r="KD277" s="672"/>
      <c r="KE277" s="672"/>
      <c r="KF277" s="672"/>
      <c r="KG277" s="672"/>
      <c r="KH277" s="672"/>
      <c r="KI277" s="672"/>
      <c r="KJ277" s="672"/>
      <c r="KK277" s="672"/>
      <c r="KL277" s="672"/>
      <c r="KM277" s="672"/>
      <c r="KN277" s="672"/>
      <c r="KO277" s="672"/>
      <c r="KP277" s="672"/>
      <c r="KQ277" s="672"/>
      <c r="KR277" s="672"/>
      <c r="KS277" s="672"/>
      <c r="KT277" s="672"/>
      <c r="KU277" s="672"/>
      <c r="KV277" s="672"/>
      <c r="KW277" s="672"/>
      <c r="KX277" s="672"/>
      <c r="KY277" s="672"/>
      <c r="KZ277" s="672"/>
      <c r="LA277" s="672"/>
      <c r="LB277" s="672"/>
      <c r="LC277" s="672"/>
      <c r="LD277" s="672"/>
      <c r="LE277" s="672"/>
      <c r="LF277" s="672"/>
      <c r="LG277" s="672"/>
      <c r="LH277" s="672"/>
      <c r="LI277" s="672"/>
      <c r="LJ277" s="672"/>
      <c r="LK277" s="672"/>
      <c r="LL277" s="672"/>
      <c r="LM277" s="672"/>
      <c r="LN277" s="672"/>
      <c r="LO277" s="672"/>
      <c r="LP277" s="672"/>
      <c r="LQ277" s="672"/>
      <c r="LR277" s="672"/>
      <c r="LS277" s="672"/>
      <c r="LT277" s="672"/>
      <c r="LU277" s="672"/>
      <c r="LV277" s="672"/>
      <c r="LW277" s="672"/>
      <c r="LX277" s="672"/>
      <c r="LY277" s="672"/>
      <c r="LZ277" s="672"/>
      <c r="MA277" s="672"/>
      <c r="MB277" s="672"/>
      <c r="MC277" s="672"/>
      <c r="MD277" s="672"/>
      <c r="ME277" s="672"/>
      <c r="MF277" s="672"/>
      <c r="MG277" s="672"/>
      <c r="MH277" s="672"/>
      <c r="MI277" s="672"/>
      <c r="MJ277" s="672"/>
      <c r="MK277" s="672"/>
      <c r="ML277" s="672"/>
      <c r="MM277" s="672"/>
      <c r="MN277" s="672"/>
      <c r="MO277" s="672"/>
      <c r="MP277" s="672"/>
      <c r="MQ277" s="672"/>
      <c r="MR277" s="672"/>
      <c r="MS277" s="672"/>
      <c r="MT277" s="672"/>
      <c r="MU277" s="672"/>
      <c r="MV277" s="672"/>
      <c r="MW277" s="672"/>
      <c r="MX277" s="672"/>
      <c r="MY277" s="672"/>
      <c r="MZ277" s="672"/>
      <c r="NA277" s="672"/>
      <c r="NB277" s="672"/>
      <c r="NC277" s="672"/>
      <c r="ND277" s="672"/>
      <c r="NE277" s="672"/>
      <c r="NF277" s="672"/>
      <c r="NG277" s="672"/>
      <c r="NH277" s="672"/>
      <c r="NI277" s="672"/>
      <c r="NJ277" s="672"/>
      <c r="NK277" s="672"/>
      <c r="NL277" s="672"/>
      <c r="NM277" s="672"/>
      <c r="NN277" s="672"/>
      <c r="NO277" s="672"/>
      <c r="NP277" s="672"/>
      <c r="NQ277" s="672"/>
      <c r="NR277" s="672"/>
      <c r="NS277" s="672"/>
      <c r="NT277" s="672"/>
      <c r="NU277" s="672"/>
      <c r="NV277" s="672"/>
      <c r="NW277" s="672"/>
      <c r="NX277" s="672"/>
      <c r="NY277" s="672"/>
      <c r="NZ277" s="672"/>
      <c r="OA277" s="672"/>
      <c r="OB277" s="672"/>
      <c r="OC277" s="672"/>
      <c r="OD277" s="672"/>
      <c r="OE277" s="672"/>
      <c r="OF277" s="672"/>
      <c r="OG277" s="672"/>
      <c r="OH277" s="672"/>
      <c r="OI277" s="672"/>
      <c r="OJ277" s="672"/>
      <c r="OK277" s="672"/>
      <c r="OL277" s="672"/>
      <c r="OM277" s="672"/>
      <c r="ON277" s="672"/>
      <c r="OO277" s="672"/>
      <c r="OP277" s="672"/>
      <c r="OQ277" s="672"/>
      <c r="OR277" s="672"/>
      <c r="OS277" s="672"/>
      <c r="OT277" s="672"/>
      <c r="OU277" s="672"/>
      <c r="OV277" s="672"/>
      <c r="OW277" s="672"/>
      <c r="OX277" s="672"/>
      <c r="OY277" s="672"/>
      <c r="OZ277" s="672"/>
      <c r="PA277" s="672"/>
      <c r="PB277" s="672"/>
      <c r="PC277" s="672"/>
      <c r="PD277" s="672"/>
      <c r="PE277" s="672"/>
      <c r="PF277" s="672"/>
      <c r="PG277" s="672"/>
      <c r="PH277" s="672"/>
      <c r="PI277" s="672"/>
      <c r="PJ277" s="672"/>
      <c r="PK277" s="672"/>
      <c r="PL277" s="672"/>
      <c r="PM277" s="672"/>
      <c r="PN277" s="672"/>
      <c r="PO277" s="672"/>
      <c r="PP277" s="672"/>
      <c r="PQ277" s="672"/>
      <c r="PR277" s="672"/>
      <c r="PS277" s="672"/>
      <c r="PT277" s="672"/>
      <c r="PU277" s="672"/>
      <c r="PV277" s="672"/>
      <c r="PW277" s="672"/>
      <c r="PX277" s="672"/>
      <c r="PY277" s="672"/>
      <c r="PZ277" s="672"/>
      <c r="QA277" s="672"/>
      <c r="QB277" s="672"/>
      <c r="QC277" s="672"/>
      <c r="QD277" s="672"/>
      <c r="QE277" s="672"/>
      <c r="QF277" s="672"/>
      <c r="QG277" s="672"/>
      <c r="QH277" s="672"/>
      <c r="QI277" s="672"/>
      <c r="QJ277" s="672"/>
      <c r="QK277" s="672"/>
      <c r="QL277" s="672"/>
      <c r="QM277" s="672"/>
      <c r="QN277" s="672"/>
      <c r="QO277" s="672"/>
      <c r="QP277" s="672"/>
      <c r="QQ277" s="672"/>
      <c r="QR277" s="672"/>
      <c r="QS277" s="672"/>
      <c r="QT277" s="672"/>
      <c r="QU277" s="672"/>
      <c r="QV277" s="672"/>
      <c r="QW277" s="672"/>
      <c r="QX277" s="672"/>
      <c r="QY277" s="672"/>
      <c r="QZ277" s="672"/>
      <c r="RA277" s="672"/>
      <c r="RB277" s="672"/>
      <c r="RC277" s="672"/>
      <c r="RD277" s="672"/>
      <c r="RE277" s="672"/>
      <c r="RF277" s="672"/>
      <c r="RG277" s="672"/>
      <c r="RH277" s="672"/>
      <c r="RI277" s="672"/>
      <c r="RJ277" s="672"/>
      <c r="RK277" s="672"/>
      <c r="RL277" s="672"/>
      <c r="RM277" s="672"/>
      <c r="RN277" s="672"/>
      <c r="RO277" s="672"/>
      <c r="RP277" s="672"/>
      <c r="RQ277" s="672"/>
      <c r="RR277" s="672"/>
      <c r="RS277" s="672"/>
      <c r="RT277" s="672"/>
      <c r="RU277" s="672"/>
      <c r="RV277" s="672"/>
      <c r="RW277" s="672"/>
      <c r="RX277" s="672"/>
      <c r="RY277" s="672"/>
      <c r="RZ277" s="672"/>
      <c r="SA277" s="672"/>
      <c r="SB277" s="672"/>
      <c r="SC277" s="672"/>
      <c r="SD277" s="672"/>
      <c r="SE277" s="672"/>
      <c r="SF277" s="672"/>
      <c r="SG277" s="672"/>
      <c r="SH277" s="672"/>
      <c r="SI277" s="672"/>
      <c r="SJ277" s="672"/>
      <c r="SK277" s="672"/>
      <c r="SL277" s="672"/>
      <c r="SM277" s="672"/>
      <c r="SN277" s="672"/>
      <c r="SO277" s="672"/>
      <c r="SP277" s="672"/>
      <c r="SQ277" s="672"/>
      <c r="SR277" s="672"/>
      <c r="SS277" s="672"/>
      <c r="ST277" s="672"/>
      <c r="SU277" s="672"/>
      <c r="SV277" s="672"/>
      <c r="SW277" s="672"/>
      <c r="SX277" s="672"/>
      <c r="SY277" s="672"/>
      <c r="SZ277" s="672"/>
      <c r="TA277" s="672"/>
      <c r="TB277" s="672"/>
      <c r="TC277" s="672"/>
      <c r="TD277" s="672"/>
      <c r="TE277" s="672"/>
      <c r="TF277" s="672"/>
      <c r="TG277" s="672"/>
      <c r="TH277" s="672"/>
      <c r="TI277" s="672"/>
      <c r="TJ277" s="672"/>
      <c r="TK277" s="672"/>
      <c r="TL277" s="672"/>
      <c r="TM277" s="672"/>
      <c r="TN277" s="672"/>
      <c r="TO277" s="672"/>
      <c r="TP277" s="672"/>
      <c r="TQ277" s="672"/>
      <c r="TR277" s="672"/>
      <c r="TS277" s="672"/>
      <c r="TT277" s="672"/>
      <c r="TU277" s="672"/>
      <c r="TV277" s="672"/>
      <c r="TW277" s="672"/>
      <c r="TX277" s="672"/>
      <c r="TY277" s="672"/>
      <c r="TZ277" s="672"/>
      <c r="UA277" s="672"/>
      <c r="UB277" s="672"/>
      <c r="UC277" s="672"/>
      <c r="UD277" s="672"/>
      <c r="UE277" s="672"/>
      <c r="UF277" s="672"/>
      <c r="UG277" s="672"/>
      <c r="UH277" s="672"/>
      <c r="UI277" s="672"/>
      <c r="UJ277" s="672"/>
      <c r="UK277" s="672"/>
      <c r="UL277" s="672"/>
      <c r="UM277" s="672"/>
      <c r="UN277" s="672"/>
      <c r="UO277" s="672"/>
      <c r="UP277" s="672"/>
      <c r="UQ277" s="672"/>
      <c r="UR277" s="672"/>
      <c r="US277" s="672"/>
      <c r="UT277" s="672"/>
      <c r="UU277" s="672"/>
      <c r="UV277" s="672"/>
      <c r="UW277" s="672"/>
      <c r="UX277" s="672"/>
      <c r="UY277" s="672"/>
      <c r="UZ277" s="672"/>
      <c r="VA277" s="672"/>
      <c r="VB277" s="672"/>
      <c r="VC277" s="672"/>
      <c r="VD277" s="672"/>
      <c r="VE277" s="672"/>
      <c r="VF277" s="672"/>
      <c r="VG277" s="672"/>
      <c r="VH277" s="672"/>
      <c r="VI277" s="672"/>
      <c r="VJ277" s="672"/>
      <c r="VK277" s="672"/>
      <c r="VL277" s="672"/>
      <c r="VM277" s="672"/>
      <c r="VN277" s="672"/>
      <c r="VO277" s="672"/>
      <c r="VP277" s="672"/>
      <c r="VQ277" s="672"/>
      <c r="VR277" s="672"/>
      <c r="VS277" s="672"/>
      <c r="VT277" s="672"/>
      <c r="VU277" s="672"/>
      <c r="VV277" s="672"/>
      <c r="VW277" s="672"/>
      <c r="VX277" s="672"/>
      <c r="VY277" s="672"/>
      <c r="VZ277" s="672"/>
      <c r="WA277" s="672"/>
      <c r="WB277" s="672"/>
      <c r="WC277" s="672"/>
      <c r="WD277" s="672"/>
      <c r="WE277" s="672"/>
      <c r="WF277" s="672"/>
      <c r="WG277" s="672"/>
      <c r="WH277" s="672"/>
      <c r="WI277" s="672"/>
      <c r="WJ277" s="672"/>
      <c r="WK277" s="672"/>
      <c r="WL277" s="672"/>
      <c r="WM277" s="672"/>
      <c r="WN277" s="672"/>
      <c r="WO277" s="672"/>
      <c r="WP277" s="672"/>
      <c r="WQ277" s="672"/>
      <c r="WR277" s="672"/>
      <c r="WS277" s="672"/>
      <c r="WT277" s="672"/>
      <c r="WU277" s="672"/>
      <c r="WV277" s="672"/>
      <c r="WW277" s="672"/>
      <c r="WX277" s="672"/>
      <c r="WY277" s="672"/>
      <c r="WZ277" s="672"/>
      <c r="XA277" s="672"/>
      <c r="XB277" s="672"/>
      <c r="XC277" s="672"/>
      <c r="XD277" s="672"/>
      <c r="XE277" s="672"/>
      <c r="XF277" s="672"/>
      <c r="XG277" s="672"/>
      <c r="XH277" s="672"/>
      <c r="XI277" s="672"/>
      <c r="XJ277" s="672"/>
      <c r="XK277" s="672"/>
      <c r="XL277" s="672"/>
      <c r="XM277" s="672"/>
      <c r="XN277" s="672"/>
      <c r="XO277" s="672"/>
      <c r="XP277" s="672"/>
      <c r="XQ277" s="672"/>
      <c r="XR277" s="672"/>
      <c r="XS277" s="672"/>
      <c r="XT277" s="672"/>
      <c r="XU277" s="672"/>
      <c r="XV277" s="672"/>
      <c r="XW277" s="672"/>
      <c r="XX277" s="672"/>
      <c r="XY277" s="672"/>
      <c r="XZ277" s="672"/>
      <c r="YA277" s="672"/>
      <c r="YB277" s="672"/>
      <c r="YC277" s="672"/>
      <c r="YD277" s="672"/>
      <c r="YE277" s="672"/>
      <c r="YF277" s="672"/>
      <c r="YG277" s="672"/>
      <c r="YH277" s="672"/>
      <c r="YI277" s="672"/>
      <c r="YJ277" s="672"/>
      <c r="YK277" s="672"/>
      <c r="YL277" s="672"/>
      <c r="YM277" s="672"/>
      <c r="YN277" s="672"/>
      <c r="YO277" s="672"/>
      <c r="YP277" s="672"/>
      <c r="YQ277" s="672"/>
      <c r="YR277" s="672"/>
      <c r="YS277" s="672"/>
      <c r="YT277" s="672"/>
      <c r="YU277" s="672"/>
      <c r="YV277" s="672"/>
      <c r="YW277" s="672"/>
      <c r="YX277" s="672"/>
      <c r="YY277" s="672"/>
      <c r="YZ277" s="672"/>
      <c r="ZA277" s="672"/>
      <c r="ZB277" s="672"/>
      <c r="ZC277" s="672"/>
      <c r="ZD277" s="672"/>
      <c r="ZE277" s="672"/>
      <c r="ZF277" s="672"/>
      <c r="ZG277" s="672"/>
      <c r="ZH277" s="672"/>
      <c r="ZI277" s="672"/>
      <c r="ZJ277" s="672"/>
      <c r="ZK277" s="672"/>
      <c r="ZL277" s="672"/>
      <c r="ZM277" s="672"/>
      <c r="ZN277" s="672"/>
      <c r="ZO277" s="672"/>
      <c r="ZP277" s="672"/>
      <c r="ZQ277" s="672"/>
      <c r="ZR277" s="672"/>
      <c r="ZS277" s="672"/>
      <c r="ZT277" s="672"/>
      <c r="ZU277" s="672"/>
      <c r="ZV277" s="672"/>
      <c r="ZW277" s="672"/>
      <c r="ZX277" s="672"/>
      <c r="ZY277" s="672"/>
      <c r="ZZ277" s="672"/>
      <c r="AAA277" s="672"/>
      <c r="AAB277" s="672"/>
      <c r="AAC277" s="672"/>
      <c r="AAD277" s="672"/>
      <c r="AAE277" s="672"/>
      <c r="AAF277" s="672"/>
      <c r="AAG277" s="672"/>
      <c r="AAH277" s="672"/>
      <c r="AAI277" s="672"/>
      <c r="AAJ277" s="672"/>
      <c r="AAK277" s="672"/>
      <c r="AAL277" s="672"/>
      <c r="AAM277" s="672"/>
      <c r="AAN277" s="672"/>
      <c r="AAO277" s="672"/>
      <c r="AAP277" s="672"/>
      <c r="AAQ277" s="672"/>
      <c r="AAR277" s="672"/>
      <c r="AAS277" s="672"/>
      <c r="AAT277" s="672"/>
      <c r="AAU277" s="672"/>
      <c r="AAV277" s="672"/>
      <c r="AAW277" s="672"/>
      <c r="AAX277" s="672"/>
      <c r="AAY277" s="672"/>
      <c r="AAZ277" s="672"/>
      <c r="ABA277" s="672"/>
      <c r="ABB277" s="672"/>
      <c r="ABC277" s="672"/>
      <c r="ABD277" s="672"/>
      <c r="ABE277" s="672"/>
      <c r="ABF277" s="672"/>
      <c r="ABG277" s="672"/>
      <c r="ABH277" s="672"/>
      <c r="ABI277" s="672"/>
      <c r="ABJ277" s="672"/>
      <c r="ABK277" s="672"/>
      <c r="ABL277" s="672"/>
      <c r="ABM277" s="672"/>
      <c r="ABN277" s="672"/>
      <c r="ABO277" s="672"/>
      <c r="ABP277" s="672"/>
      <c r="ABQ277" s="672"/>
      <c r="ABR277" s="672"/>
      <c r="ABS277" s="672"/>
      <c r="ABT277" s="672"/>
      <c r="ABU277" s="672"/>
      <c r="ABV277" s="672"/>
      <c r="ABW277" s="672"/>
      <c r="ABX277" s="672"/>
      <c r="ABY277" s="672"/>
      <c r="ABZ277" s="672"/>
      <c r="ACA277" s="672"/>
      <c r="ACB277" s="672"/>
      <c r="ACC277" s="672"/>
      <c r="ACD277" s="672"/>
      <c r="ACE277" s="672"/>
      <c r="ACF277" s="672"/>
      <c r="ACG277" s="672"/>
      <c r="ACH277" s="672"/>
      <c r="ACI277" s="672"/>
      <c r="ACJ277" s="672"/>
      <c r="ACK277" s="672"/>
      <c r="ACL277" s="672"/>
      <c r="ACM277" s="672"/>
      <c r="ACN277" s="672"/>
      <c r="ACO277" s="672"/>
      <c r="ACP277" s="672"/>
      <c r="ACQ277" s="672"/>
      <c r="ACR277" s="672"/>
      <c r="ACS277" s="672"/>
      <c r="ACT277" s="672"/>
      <c r="ACU277" s="672"/>
      <c r="ACV277" s="672"/>
      <c r="ACW277" s="672"/>
      <c r="ACX277" s="672"/>
      <c r="ACY277" s="672"/>
      <c r="ACZ277" s="672"/>
      <c r="ADA277" s="672"/>
      <c r="ADB277" s="672"/>
      <c r="ADC277" s="672"/>
      <c r="ADD277" s="672"/>
      <c r="ADE277" s="672"/>
      <c r="ADF277" s="672"/>
      <c r="ADG277" s="672"/>
      <c r="ADH277" s="672"/>
      <c r="ADI277" s="672"/>
      <c r="ADJ277" s="672"/>
      <c r="ADK277" s="672"/>
      <c r="ADL277" s="672"/>
      <c r="ADM277" s="672"/>
      <c r="ADN277" s="672"/>
      <c r="ADO277" s="672"/>
      <c r="ADP277" s="672"/>
      <c r="ADQ277" s="672"/>
      <c r="ADR277" s="672"/>
      <c r="ADS277" s="672"/>
      <c r="ADT277" s="672"/>
      <c r="ADU277" s="672"/>
      <c r="ADV277" s="672"/>
      <c r="ADW277" s="672"/>
      <c r="ADX277" s="672"/>
      <c r="ADY277" s="672"/>
      <c r="ADZ277" s="672"/>
      <c r="AEA277" s="672"/>
      <c r="AEB277" s="672"/>
      <c r="AEC277" s="672"/>
      <c r="AED277" s="672"/>
      <c r="AEE277" s="672"/>
      <c r="AEF277" s="672"/>
      <c r="AEG277" s="672"/>
      <c r="AEH277" s="672"/>
      <c r="AEI277" s="672"/>
      <c r="AEJ277" s="672"/>
      <c r="AEK277" s="672"/>
      <c r="AEL277" s="672"/>
      <c r="AEM277" s="672"/>
      <c r="AEN277" s="672"/>
      <c r="AEO277" s="672"/>
      <c r="AEP277" s="672"/>
      <c r="AEQ277" s="672"/>
      <c r="AER277" s="672"/>
      <c r="AES277" s="672"/>
      <c r="AET277" s="672"/>
      <c r="AEU277" s="672"/>
      <c r="AEV277" s="672"/>
      <c r="AEW277" s="672"/>
      <c r="AEX277" s="672"/>
      <c r="AEY277" s="672"/>
      <c r="AEZ277" s="672"/>
      <c r="AFA277" s="672"/>
      <c r="AFB277" s="672"/>
      <c r="AFC277" s="672"/>
      <c r="AFD277" s="672"/>
      <c r="AFE277" s="672"/>
      <c r="AFF277" s="672"/>
      <c r="AFG277" s="672"/>
      <c r="AFH277" s="672"/>
      <c r="AFI277" s="672"/>
      <c r="AFJ277" s="672"/>
      <c r="AFK277" s="672"/>
      <c r="AFL277" s="672"/>
      <c r="AFM277" s="672"/>
      <c r="AFN277" s="672"/>
      <c r="AFO277" s="672"/>
      <c r="AFP277" s="672"/>
      <c r="AFQ277" s="672"/>
      <c r="AFR277" s="672"/>
      <c r="AFS277" s="672"/>
      <c r="AFT277" s="672"/>
      <c r="AFU277" s="672"/>
      <c r="AFV277" s="672"/>
      <c r="AFW277" s="672"/>
      <c r="AFX277" s="672"/>
      <c r="AFY277" s="672"/>
      <c r="AFZ277" s="672"/>
      <c r="AGA277" s="672"/>
      <c r="AGB277" s="672"/>
      <c r="AGC277" s="672"/>
      <c r="AGD277" s="672"/>
      <c r="AGE277" s="672"/>
      <c r="AGF277" s="672"/>
      <c r="AGG277" s="672"/>
      <c r="AGH277" s="672"/>
      <c r="AGI277" s="672"/>
      <c r="AGJ277" s="672"/>
      <c r="AGK277" s="672"/>
      <c r="AGL277" s="672"/>
      <c r="AGM277" s="672"/>
      <c r="AGN277" s="672"/>
      <c r="AGO277" s="672"/>
      <c r="AGP277" s="672"/>
      <c r="AGQ277" s="672"/>
      <c r="AGR277" s="672"/>
      <c r="AGS277" s="672"/>
      <c r="AGT277" s="672"/>
      <c r="AGU277" s="672"/>
      <c r="AGV277" s="672"/>
      <c r="AGW277" s="672"/>
      <c r="AGX277" s="672"/>
      <c r="AGY277" s="672"/>
      <c r="AGZ277" s="672"/>
      <c r="AHA277" s="672"/>
      <c r="AHB277" s="672"/>
      <c r="AHC277" s="672"/>
      <c r="AHD277" s="672"/>
      <c r="AHE277" s="672"/>
      <c r="AHF277" s="672"/>
      <c r="AHG277" s="672"/>
      <c r="AHH277" s="672"/>
      <c r="AHI277" s="672"/>
      <c r="AHJ277" s="672"/>
      <c r="AHK277" s="672"/>
      <c r="AHL277" s="672"/>
      <c r="AHM277" s="672"/>
      <c r="AHN277" s="672"/>
      <c r="AHO277" s="672"/>
      <c r="AHP277" s="672"/>
      <c r="AHQ277" s="672"/>
      <c r="AHR277" s="672"/>
      <c r="AHS277" s="672"/>
      <c r="AHT277" s="672"/>
      <c r="AHU277" s="672"/>
      <c r="AHV277" s="672"/>
      <c r="AHW277" s="672"/>
      <c r="AHX277" s="672"/>
      <c r="AHY277" s="672"/>
      <c r="AHZ277" s="672"/>
      <c r="AIA277" s="672"/>
      <c r="AIB277" s="672"/>
      <c r="AIC277" s="672"/>
      <c r="AID277" s="672"/>
      <c r="AIE277" s="672"/>
      <c r="AIF277" s="672"/>
      <c r="AIG277" s="672"/>
      <c r="AIH277" s="672"/>
      <c r="AII277" s="672"/>
      <c r="AIJ277" s="672"/>
      <c r="AIK277" s="672"/>
      <c r="AIL277" s="672"/>
      <c r="AIM277" s="672"/>
      <c r="AIN277" s="672"/>
      <c r="AIO277" s="672"/>
      <c r="AIP277" s="672"/>
      <c r="AIQ277" s="672"/>
      <c r="AIR277" s="672"/>
      <c r="AIS277" s="672"/>
      <c r="AIT277" s="672"/>
      <c r="AIU277" s="672"/>
      <c r="AIV277" s="672"/>
      <c r="AIW277" s="672"/>
      <c r="AIX277" s="672"/>
      <c r="AIY277" s="672"/>
      <c r="AIZ277" s="672"/>
      <c r="AJA277" s="672"/>
      <c r="AJB277" s="672"/>
      <c r="AJC277" s="672"/>
      <c r="AJD277" s="672"/>
      <c r="AJE277" s="672"/>
      <c r="AJF277" s="672"/>
      <c r="AJG277" s="672"/>
      <c r="AJH277" s="672"/>
      <c r="AJI277" s="672"/>
      <c r="AJJ277" s="672"/>
      <c r="AJK277" s="672"/>
      <c r="AJL277" s="672"/>
      <c r="AJM277" s="672"/>
      <c r="AJN277" s="672"/>
      <c r="AJO277" s="672"/>
      <c r="AJP277" s="672"/>
      <c r="AJQ277" s="672"/>
      <c r="AJR277" s="672"/>
      <c r="AJS277" s="672"/>
      <c r="AJT277" s="672"/>
      <c r="AJU277" s="672"/>
      <c r="AJV277" s="672"/>
      <c r="AJW277" s="672"/>
      <c r="AJX277" s="672"/>
      <c r="AJY277" s="672"/>
      <c r="AJZ277" s="672"/>
      <c r="AKA277" s="672"/>
      <c r="AKB277" s="672"/>
      <c r="AKC277" s="672"/>
      <c r="AKD277" s="672"/>
      <c r="AKE277" s="672"/>
      <c r="AKF277" s="672"/>
      <c r="AKG277" s="672"/>
      <c r="AKH277" s="672"/>
      <c r="AKI277" s="672"/>
      <c r="AKJ277" s="672"/>
      <c r="AKK277" s="672"/>
      <c r="AKL277" s="672"/>
      <c r="AKM277" s="672"/>
      <c r="AKN277" s="672"/>
      <c r="AKO277" s="672"/>
      <c r="AKP277" s="672"/>
      <c r="AKQ277" s="672"/>
      <c r="AKR277" s="672"/>
      <c r="AKS277" s="672"/>
      <c r="AKT277" s="672"/>
      <c r="AKU277" s="672"/>
      <c r="AKV277" s="672"/>
      <c r="AKW277" s="672"/>
      <c r="AKX277" s="672"/>
      <c r="AKY277" s="672"/>
      <c r="AKZ277" s="672"/>
      <c r="ALA277" s="672"/>
      <c r="ALB277" s="672"/>
      <c r="ALC277" s="672"/>
      <c r="ALD277" s="672"/>
      <c r="ALE277" s="672"/>
      <c r="ALF277" s="672"/>
      <c r="ALG277" s="672"/>
      <c r="ALH277" s="672"/>
      <c r="ALI277" s="672"/>
      <c r="ALJ277" s="672"/>
      <c r="ALK277" s="672"/>
      <c r="ALL277" s="672"/>
      <c r="ALM277" s="672"/>
      <c r="ALN277" s="672"/>
      <c r="ALO277" s="672"/>
      <c r="ALP277" s="672"/>
      <c r="ALQ277" s="672"/>
      <c r="ALR277" s="672"/>
      <c r="ALS277" s="672"/>
      <c r="ALT277" s="672"/>
      <c r="ALU277" s="672"/>
      <c r="ALV277" s="672"/>
      <c r="ALW277" s="672"/>
      <c r="ALX277" s="672"/>
      <c r="ALY277" s="672"/>
      <c r="ALZ277" s="672"/>
      <c r="AMA277" s="672"/>
      <c r="AMB277" s="672"/>
      <c r="AMC277" s="672"/>
      <c r="AMD277" s="672"/>
      <c r="AME277" s="672"/>
      <c r="AMF277" s="672"/>
      <c r="AMG277" s="672"/>
      <c r="AMH277" s="672"/>
      <c r="AMI277" s="672"/>
      <c r="AMJ277" s="672"/>
      <c r="AMK277" s="672"/>
      <c r="AML277" s="672"/>
      <c r="AMM277" s="672"/>
      <c r="AMN277" s="672"/>
      <c r="AMO277" s="672"/>
      <c r="AMP277" s="672"/>
      <c r="AMQ277" s="672"/>
      <c r="AMR277" s="672"/>
      <c r="AMS277" s="672"/>
      <c r="AMT277" s="672"/>
      <c r="AMU277" s="672"/>
      <c r="AMV277" s="672"/>
      <c r="AMW277" s="672"/>
      <c r="AMX277" s="672"/>
      <c r="AMY277" s="672"/>
      <c r="AMZ277" s="672"/>
      <c r="ANA277" s="672"/>
      <c r="ANB277" s="672"/>
      <c r="ANC277" s="672"/>
      <c r="AND277" s="672"/>
      <c r="ANE277" s="672"/>
      <c r="ANF277" s="672"/>
      <c r="ANG277" s="672"/>
      <c r="ANH277" s="672"/>
      <c r="ANI277" s="672"/>
      <c r="ANJ277" s="672"/>
      <c r="ANK277" s="672"/>
      <c r="ANL277" s="672"/>
      <c r="ANM277" s="672"/>
      <c r="ANN277" s="672"/>
      <c r="ANO277" s="672"/>
      <c r="ANP277" s="672"/>
      <c r="ANQ277" s="672"/>
      <c r="ANR277" s="672"/>
      <c r="ANS277" s="672"/>
      <c r="ANT277" s="672"/>
      <c r="ANU277" s="672"/>
      <c r="ANV277" s="672"/>
      <c r="ANW277" s="672"/>
      <c r="ANX277" s="672"/>
      <c r="ANY277" s="672"/>
      <c r="ANZ277" s="672"/>
      <c r="AOA277" s="672"/>
      <c r="AOB277" s="672"/>
      <c r="AOC277" s="672"/>
      <c r="AOD277" s="672"/>
      <c r="AOE277" s="672"/>
      <c r="AOF277" s="672"/>
      <c r="AOG277" s="672"/>
      <c r="AOH277" s="672"/>
      <c r="AOI277" s="672"/>
      <c r="AOJ277" s="672"/>
      <c r="AOK277" s="672"/>
      <c r="AOL277" s="672"/>
      <c r="AOM277" s="672"/>
      <c r="AON277" s="672"/>
      <c r="AOO277" s="672"/>
      <c r="AOP277" s="672"/>
      <c r="AOQ277" s="672"/>
      <c r="AOR277" s="672"/>
      <c r="AOS277" s="672"/>
      <c r="AOT277" s="672"/>
      <c r="AOU277" s="672"/>
      <c r="AOV277" s="672"/>
      <c r="AOW277" s="672"/>
      <c r="AOX277" s="672"/>
      <c r="AOY277" s="672"/>
      <c r="AOZ277" s="672"/>
      <c r="APA277" s="672"/>
      <c r="APB277" s="672"/>
      <c r="APC277" s="672"/>
      <c r="APD277" s="672"/>
      <c r="APE277" s="672"/>
      <c r="APF277" s="672"/>
      <c r="APG277" s="672"/>
      <c r="APH277" s="672"/>
      <c r="API277" s="672"/>
      <c r="APJ277" s="672"/>
      <c r="APK277" s="672"/>
      <c r="APL277" s="672"/>
      <c r="APM277" s="672"/>
      <c r="APN277" s="672"/>
      <c r="APO277" s="672"/>
      <c r="APP277" s="672"/>
      <c r="APQ277" s="672"/>
      <c r="APR277" s="672"/>
      <c r="APS277" s="672"/>
      <c r="APT277" s="672"/>
      <c r="APU277" s="672"/>
      <c r="APV277" s="672"/>
      <c r="APW277" s="672"/>
      <c r="APX277" s="672"/>
      <c r="APY277" s="672"/>
      <c r="APZ277" s="672"/>
      <c r="AQA277" s="672"/>
      <c r="AQB277" s="672"/>
      <c r="AQC277" s="672"/>
      <c r="AQD277" s="672"/>
      <c r="AQE277" s="672"/>
      <c r="AQF277" s="672"/>
      <c r="AQG277" s="672"/>
      <c r="AQH277" s="672"/>
      <c r="AQI277" s="672"/>
      <c r="AQJ277" s="672"/>
      <c r="AQK277" s="672"/>
      <c r="AQL277" s="672"/>
      <c r="AQM277" s="672"/>
      <c r="AQN277" s="672"/>
      <c r="AQO277" s="672"/>
      <c r="AQP277" s="672"/>
      <c r="AQQ277" s="672"/>
      <c r="AQR277" s="672"/>
      <c r="AQS277" s="672"/>
      <c r="AQT277" s="672"/>
      <c r="AQU277" s="672"/>
      <c r="AQV277" s="672"/>
      <c r="AQW277" s="672"/>
      <c r="AQX277" s="672"/>
      <c r="AQY277" s="672"/>
      <c r="AQZ277" s="672"/>
      <c r="ARA277" s="672"/>
      <c r="ARB277" s="672"/>
      <c r="ARC277" s="672"/>
      <c r="ARD277" s="672"/>
      <c r="ARE277" s="672"/>
      <c r="ARF277" s="672"/>
      <c r="ARG277" s="672"/>
      <c r="ARH277" s="672"/>
      <c r="ARI277" s="672"/>
      <c r="ARJ277" s="672"/>
      <c r="ARK277" s="672"/>
      <c r="ARL277" s="672"/>
      <c r="ARM277" s="672"/>
      <c r="ARN277" s="672"/>
      <c r="ARO277" s="672"/>
      <c r="ARP277" s="672"/>
      <c r="ARQ277" s="672"/>
      <c r="ARR277" s="672"/>
      <c r="ARS277" s="672"/>
      <c r="ART277" s="672"/>
      <c r="ARU277" s="672"/>
      <c r="ARV277" s="672"/>
      <c r="ARW277" s="672"/>
      <c r="ARX277" s="672"/>
      <c r="ARY277" s="672"/>
      <c r="ARZ277" s="672"/>
      <c r="ASA277" s="672"/>
      <c r="ASB277" s="672"/>
      <c r="ASC277" s="672"/>
      <c r="ASD277" s="672"/>
      <c r="ASE277" s="672"/>
      <c r="ASF277" s="672"/>
      <c r="ASG277" s="672"/>
      <c r="ASH277" s="672"/>
      <c r="ASI277" s="672"/>
      <c r="ASJ277" s="672"/>
      <c r="ASK277" s="672"/>
      <c r="ASL277" s="672"/>
      <c r="ASM277" s="672"/>
      <c r="ASN277" s="672"/>
      <c r="ASO277" s="672"/>
      <c r="ASP277" s="672"/>
      <c r="ASQ277" s="672"/>
      <c r="ASR277" s="672"/>
      <c r="ASS277" s="672"/>
      <c r="AST277" s="672"/>
      <c r="ASU277" s="672"/>
      <c r="ASV277" s="672"/>
      <c r="ASW277" s="672"/>
      <c r="ASX277" s="672"/>
      <c r="ASY277" s="672"/>
      <c r="ASZ277" s="672"/>
      <c r="ATA277" s="672"/>
      <c r="ATB277" s="672"/>
      <c r="ATC277" s="672"/>
      <c r="ATD277" s="672"/>
      <c r="ATE277" s="672"/>
      <c r="ATF277" s="672"/>
      <c r="ATG277" s="672"/>
      <c r="ATH277" s="672"/>
      <c r="ATI277" s="672"/>
      <c r="ATJ277" s="672"/>
      <c r="ATK277" s="672"/>
      <c r="ATL277" s="672"/>
      <c r="ATM277" s="672"/>
      <c r="ATN277" s="672"/>
      <c r="ATO277" s="672"/>
      <c r="ATP277" s="672"/>
      <c r="ATQ277" s="672"/>
      <c r="ATR277" s="672"/>
      <c r="ATS277" s="672"/>
      <c r="ATT277" s="672"/>
      <c r="ATU277" s="672"/>
      <c r="ATV277" s="672"/>
      <c r="ATW277" s="672"/>
      <c r="ATX277" s="672"/>
      <c r="ATY277" s="672"/>
      <c r="ATZ277" s="672"/>
      <c r="AUA277" s="672"/>
      <c r="AUB277" s="672"/>
      <c r="AUC277" s="672"/>
      <c r="AUD277" s="672"/>
      <c r="AUE277" s="672"/>
      <c r="AUF277" s="672"/>
      <c r="AUG277" s="672"/>
      <c r="AUH277" s="672"/>
      <c r="AUI277" s="672"/>
      <c r="AUJ277" s="672"/>
      <c r="AUK277" s="672"/>
      <c r="AUL277" s="672"/>
      <c r="AUM277" s="672"/>
      <c r="AUN277" s="672"/>
      <c r="AUO277" s="672"/>
      <c r="AUP277" s="672"/>
      <c r="AUQ277" s="672"/>
      <c r="AUR277" s="672"/>
      <c r="AUS277" s="672"/>
      <c r="AUT277" s="672"/>
      <c r="AUU277" s="672"/>
      <c r="AUV277" s="672"/>
      <c r="AUW277" s="672"/>
      <c r="AUX277" s="672"/>
      <c r="AUY277" s="672"/>
      <c r="AUZ277" s="672"/>
      <c r="AVA277" s="672"/>
      <c r="AVB277" s="672"/>
      <c r="AVC277" s="672"/>
      <c r="AVD277" s="672"/>
      <c r="AVE277" s="672"/>
      <c r="AVF277" s="672"/>
      <c r="AVG277" s="672"/>
      <c r="AVH277" s="672"/>
      <c r="AVI277" s="672"/>
      <c r="AVJ277" s="672"/>
      <c r="AVK277" s="672"/>
      <c r="AVL277" s="672"/>
      <c r="AVM277" s="672"/>
      <c r="AVN277" s="672"/>
      <c r="AVO277" s="672"/>
      <c r="AVP277" s="672"/>
      <c r="AVQ277" s="672"/>
      <c r="AVR277" s="672"/>
      <c r="AVS277" s="672"/>
      <c r="AVT277" s="672"/>
      <c r="AVU277" s="672"/>
      <c r="AVV277" s="672"/>
      <c r="AVW277" s="672"/>
      <c r="AVX277" s="672"/>
      <c r="AVY277" s="672"/>
      <c r="AVZ277" s="672"/>
      <c r="AWA277" s="672"/>
      <c r="AWB277" s="672"/>
      <c r="AWC277" s="672"/>
      <c r="AWD277" s="672"/>
      <c r="AWE277" s="672"/>
      <c r="AWF277" s="672"/>
      <c r="AWG277" s="672"/>
      <c r="AWH277" s="672"/>
      <c r="AWI277" s="672"/>
      <c r="AWJ277" s="672"/>
      <c r="AWK277" s="672"/>
      <c r="AWL277" s="672"/>
      <c r="AWM277" s="672"/>
      <c r="AWN277" s="672"/>
      <c r="AWO277" s="672"/>
      <c r="AWP277" s="672"/>
      <c r="AWQ277" s="672"/>
      <c r="AWR277" s="672"/>
      <c r="AWS277" s="672"/>
      <c r="AWT277" s="672"/>
      <c r="AWU277" s="672"/>
      <c r="AWV277" s="672"/>
      <c r="AWW277" s="672"/>
      <c r="AWX277" s="672"/>
      <c r="AWY277" s="672"/>
      <c r="AWZ277" s="672"/>
      <c r="AXA277" s="672"/>
      <c r="AXB277" s="672"/>
      <c r="AXC277" s="672"/>
      <c r="AXD277" s="672"/>
      <c r="AXE277" s="672"/>
      <c r="AXF277" s="672"/>
      <c r="AXG277" s="672"/>
      <c r="AXH277" s="672"/>
      <c r="AXI277" s="672"/>
      <c r="AXJ277" s="672"/>
      <c r="AXK277" s="672"/>
      <c r="AXL277" s="672"/>
      <c r="AXM277" s="672"/>
      <c r="AXN277" s="672"/>
      <c r="AXO277" s="672"/>
      <c r="AXP277" s="672"/>
      <c r="AXQ277" s="672"/>
      <c r="AXR277" s="672"/>
      <c r="AXS277" s="672"/>
      <c r="AXT277" s="672"/>
      <c r="AXU277" s="672"/>
      <c r="AXV277" s="672"/>
      <c r="AXW277" s="672"/>
      <c r="AXX277" s="672"/>
      <c r="AXY277" s="672"/>
      <c r="AXZ277" s="672"/>
      <c r="AYA277" s="672"/>
      <c r="AYB277" s="672"/>
      <c r="AYC277" s="672"/>
      <c r="AYD277" s="672"/>
      <c r="AYE277" s="672"/>
      <c r="AYF277" s="672"/>
      <c r="AYG277" s="672"/>
      <c r="AYH277" s="672"/>
      <c r="AYI277" s="672"/>
      <c r="AYJ277" s="672"/>
      <c r="AYK277" s="672"/>
      <c r="AYL277" s="672"/>
      <c r="AYM277" s="672"/>
      <c r="AYN277" s="672"/>
      <c r="AYO277" s="672"/>
      <c r="AYP277" s="672"/>
      <c r="AYQ277" s="672"/>
      <c r="AYR277" s="672"/>
      <c r="AYS277" s="672"/>
      <c r="AYT277" s="672"/>
      <c r="AYU277" s="672"/>
      <c r="AYV277" s="672"/>
      <c r="AYW277" s="672"/>
      <c r="AYX277" s="672"/>
      <c r="AYY277" s="672"/>
      <c r="AYZ277" s="672"/>
      <c r="AZA277" s="672"/>
      <c r="AZB277" s="672"/>
      <c r="AZC277" s="672"/>
      <c r="AZD277" s="672"/>
      <c r="AZE277" s="672"/>
      <c r="AZF277" s="672"/>
      <c r="AZG277" s="672"/>
      <c r="AZH277" s="672"/>
      <c r="AZI277" s="672"/>
      <c r="AZJ277" s="672"/>
      <c r="AZK277" s="672"/>
      <c r="AZL277" s="672"/>
      <c r="AZM277" s="672"/>
      <c r="AZN277" s="672"/>
      <c r="AZO277" s="672"/>
      <c r="AZP277" s="672"/>
      <c r="AZQ277" s="672"/>
      <c r="AZR277" s="672"/>
      <c r="AZS277" s="672"/>
      <c r="AZT277" s="672"/>
      <c r="AZU277" s="672"/>
      <c r="AZV277" s="672"/>
      <c r="AZW277" s="672"/>
      <c r="AZX277" s="672"/>
      <c r="AZY277" s="672"/>
      <c r="AZZ277" s="672"/>
      <c r="BAA277" s="672"/>
      <c r="BAB277" s="672"/>
      <c r="BAC277" s="672"/>
      <c r="BAD277" s="672"/>
      <c r="BAE277" s="672"/>
      <c r="BAF277" s="672"/>
      <c r="BAG277" s="672"/>
      <c r="BAH277" s="672"/>
      <c r="BAI277" s="672"/>
      <c r="BAJ277" s="672"/>
      <c r="BAK277" s="672"/>
      <c r="BAL277" s="672"/>
      <c r="BAM277" s="672"/>
      <c r="BAN277" s="672"/>
      <c r="BAO277" s="672"/>
      <c r="BAP277" s="672"/>
      <c r="BAQ277" s="672"/>
      <c r="BAR277" s="672"/>
      <c r="BAS277" s="672"/>
      <c r="BAT277" s="672"/>
      <c r="BAU277" s="672"/>
      <c r="BAV277" s="672"/>
      <c r="BAW277" s="672"/>
      <c r="BAX277" s="672"/>
      <c r="BAY277" s="672"/>
      <c r="BAZ277" s="672"/>
      <c r="BBA277" s="672"/>
      <c r="BBB277" s="672"/>
      <c r="BBC277" s="672"/>
      <c r="BBD277" s="672"/>
      <c r="BBE277" s="672"/>
      <c r="BBF277" s="672"/>
      <c r="BBG277" s="672"/>
      <c r="BBH277" s="672"/>
      <c r="BBI277" s="672"/>
      <c r="BBJ277" s="672"/>
      <c r="BBK277" s="672"/>
      <c r="BBL277" s="672"/>
      <c r="BBM277" s="672"/>
      <c r="BBN277" s="672"/>
      <c r="BBO277" s="672"/>
      <c r="BBP277" s="672"/>
      <c r="BBQ277" s="672"/>
      <c r="BBR277" s="672"/>
      <c r="BBS277" s="672"/>
      <c r="BBT277" s="672"/>
      <c r="BBU277" s="672"/>
      <c r="BBV277" s="672"/>
      <c r="BBW277" s="672"/>
      <c r="BBX277" s="672"/>
      <c r="BBY277" s="672"/>
      <c r="BBZ277" s="672"/>
      <c r="BCA277" s="672"/>
      <c r="BCB277" s="672"/>
      <c r="BCC277" s="672"/>
      <c r="BCD277" s="672"/>
      <c r="BCE277" s="672"/>
      <c r="BCF277" s="672"/>
      <c r="BCG277" s="672"/>
      <c r="BCH277" s="672"/>
      <c r="BCI277" s="672"/>
      <c r="BCJ277" s="672"/>
      <c r="BCK277" s="672"/>
      <c r="BCL277" s="672"/>
      <c r="BCM277" s="672"/>
      <c r="BCN277" s="672"/>
      <c r="BCO277" s="672"/>
      <c r="BCP277" s="672"/>
      <c r="BCQ277" s="672"/>
      <c r="BCR277" s="672"/>
      <c r="BCS277" s="672"/>
      <c r="BCT277" s="672"/>
      <c r="BCU277" s="672"/>
      <c r="BCV277" s="672"/>
      <c r="BCW277" s="672"/>
      <c r="BCX277" s="672"/>
      <c r="BCY277" s="672"/>
      <c r="BCZ277" s="672"/>
      <c r="BDA277" s="672"/>
      <c r="BDB277" s="672"/>
      <c r="BDC277" s="672"/>
      <c r="BDD277" s="672"/>
      <c r="BDE277" s="672"/>
      <c r="BDF277" s="672"/>
      <c r="BDG277" s="672"/>
      <c r="BDH277" s="672"/>
      <c r="BDI277" s="672"/>
      <c r="BDJ277" s="672"/>
      <c r="BDK277" s="672"/>
      <c r="BDL277" s="672"/>
      <c r="BDM277" s="672"/>
      <c r="BDN277" s="672"/>
      <c r="BDO277" s="672"/>
      <c r="BDP277" s="672"/>
      <c r="BDQ277" s="672"/>
      <c r="BDR277" s="672"/>
      <c r="BDS277" s="672"/>
      <c r="BDT277" s="672"/>
      <c r="BDU277" s="672"/>
      <c r="BDV277" s="672"/>
      <c r="BDW277" s="672"/>
      <c r="BDX277" s="672"/>
      <c r="BDY277" s="672"/>
      <c r="BDZ277" s="672"/>
      <c r="BEA277" s="672"/>
      <c r="BEB277" s="672"/>
      <c r="BEC277" s="672"/>
      <c r="BED277" s="672"/>
      <c r="BEE277" s="672"/>
      <c r="BEF277" s="672"/>
      <c r="BEG277" s="672"/>
      <c r="BEH277" s="672"/>
      <c r="BEI277" s="672"/>
      <c r="BEJ277" s="672"/>
      <c r="BEK277" s="672"/>
      <c r="BEL277" s="672"/>
      <c r="BEM277" s="672"/>
      <c r="BEN277" s="672"/>
      <c r="BEO277" s="672"/>
      <c r="BEP277" s="672"/>
      <c r="BEQ277" s="672"/>
      <c r="BER277" s="672"/>
      <c r="BES277" s="672"/>
      <c r="BET277" s="672"/>
      <c r="BEU277" s="672"/>
      <c r="BEV277" s="672"/>
      <c r="BEW277" s="672"/>
      <c r="BEX277" s="672"/>
      <c r="BEY277" s="672"/>
      <c r="BEZ277" s="672"/>
      <c r="BFA277" s="672"/>
      <c r="BFB277" s="672"/>
      <c r="BFC277" s="672"/>
      <c r="BFD277" s="672"/>
      <c r="BFE277" s="672"/>
      <c r="BFF277" s="672"/>
      <c r="BFG277" s="672"/>
      <c r="BFH277" s="672"/>
      <c r="BFI277" s="672"/>
      <c r="BFJ277" s="672"/>
      <c r="BFK277" s="672"/>
      <c r="BFL277" s="672"/>
      <c r="BFM277" s="672"/>
      <c r="BFN277" s="672"/>
      <c r="BFO277" s="672"/>
      <c r="BFP277" s="672"/>
      <c r="BFQ277" s="672"/>
      <c r="BFR277" s="672"/>
      <c r="BFS277" s="672"/>
      <c r="BFT277" s="672"/>
      <c r="BFU277" s="672"/>
      <c r="BFV277" s="672"/>
      <c r="BFW277" s="672"/>
      <c r="BFX277" s="672"/>
      <c r="BFY277" s="672"/>
      <c r="BFZ277" s="672"/>
      <c r="BGA277" s="672"/>
      <c r="BGB277" s="672"/>
      <c r="BGC277" s="672"/>
      <c r="BGD277" s="672"/>
      <c r="BGE277" s="672"/>
      <c r="BGF277" s="672"/>
      <c r="BGG277" s="672"/>
      <c r="BGH277" s="672"/>
      <c r="BGI277" s="672"/>
      <c r="BGJ277" s="672"/>
      <c r="BGK277" s="672"/>
      <c r="BGL277" s="672"/>
      <c r="BGM277" s="672"/>
      <c r="BGN277" s="672"/>
      <c r="BGO277" s="672"/>
      <c r="BGP277" s="672"/>
      <c r="BGQ277" s="672"/>
      <c r="BGR277" s="672"/>
      <c r="BGS277" s="672"/>
      <c r="BGT277" s="672"/>
      <c r="BGU277" s="672"/>
      <c r="BGV277" s="672"/>
      <c r="BGW277" s="672"/>
      <c r="BGX277" s="672"/>
      <c r="BGY277" s="672"/>
      <c r="BGZ277" s="672"/>
      <c r="BHA277" s="672"/>
      <c r="BHB277" s="672"/>
      <c r="BHC277" s="672"/>
      <c r="BHD277" s="672"/>
      <c r="BHE277" s="672"/>
      <c r="BHF277" s="672"/>
      <c r="BHG277" s="672"/>
      <c r="BHH277" s="672"/>
      <c r="BHI277" s="672"/>
      <c r="BHJ277" s="672"/>
      <c r="BHK277" s="672"/>
      <c r="BHL277" s="672"/>
      <c r="BHM277" s="672"/>
      <c r="BHN277" s="672"/>
      <c r="BHO277" s="672"/>
      <c r="BHP277" s="672"/>
      <c r="BHQ277" s="672"/>
      <c r="BHR277" s="672"/>
      <c r="BHS277" s="672"/>
      <c r="BHT277" s="672"/>
      <c r="BHU277" s="672"/>
      <c r="BHV277" s="672"/>
      <c r="BHW277" s="672"/>
      <c r="BHX277" s="672"/>
      <c r="BHY277" s="672"/>
      <c r="BHZ277" s="672"/>
      <c r="BIA277" s="672"/>
      <c r="BIB277" s="672"/>
      <c r="BIC277" s="672"/>
      <c r="BID277" s="672"/>
      <c r="BIE277" s="672"/>
      <c r="BIF277" s="672"/>
      <c r="BIG277" s="672"/>
      <c r="BIH277" s="672"/>
      <c r="BII277" s="672"/>
      <c r="BIJ277" s="672"/>
      <c r="BIK277" s="672"/>
      <c r="BIL277" s="672"/>
      <c r="BIM277" s="672"/>
      <c r="BIN277" s="672"/>
      <c r="BIO277" s="672"/>
      <c r="BIP277" s="672"/>
      <c r="BIQ277" s="672"/>
      <c r="BIR277" s="672"/>
      <c r="BIS277" s="672"/>
      <c r="BIT277" s="672"/>
      <c r="BIU277" s="672"/>
      <c r="BIV277" s="672"/>
      <c r="BIW277" s="672"/>
      <c r="BIX277" s="672"/>
      <c r="BIY277" s="672"/>
      <c r="BIZ277" s="672"/>
      <c r="BJA277" s="672"/>
      <c r="BJB277" s="672"/>
      <c r="BJC277" s="672"/>
      <c r="BJD277" s="672"/>
      <c r="BJE277" s="672"/>
      <c r="BJF277" s="672"/>
      <c r="BJG277" s="672"/>
      <c r="BJH277" s="672"/>
      <c r="BJI277" s="672"/>
      <c r="BJJ277" s="672"/>
      <c r="BJK277" s="672"/>
      <c r="BJL277" s="672"/>
      <c r="BJM277" s="672"/>
      <c r="BJN277" s="672"/>
      <c r="BJO277" s="672"/>
      <c r="BJP277" s="672"/>
      <c r="BJQ277" s="672"/>
      <c r="BJR277" s="672"/>
      <c r="BJS277" s="672"/>
      <c r="BJT277" s="672"/>
      <c r="BJU277" s="672"/>
      <c r="BJV277" s="672"/>
      <c r="BJW277" s="672"/>
      <c r="BJX277" s="672"/>
      <c r="BJY277" s="672"/>
      <c r="BJZ277" s="672"/>
      <c r="BKA277" s="672"/>
      <c r="BKB277" s="672"/>
      <c r="BKC277" s="672"/>
      <c r="BKD277" s="672"/>
      <c r="BKE277" s="672"/>
      <c r="BKF277" s="672"/>
      <c r="BKG277" s="672"/>
      <c r="BKH277" s="672"/>
      <c r="BKI277" s="672"/>
      <c r="BKJ277" s="672"/>
      <c r="BKK277" s="672"/>
      <c r="BKL277" s="672"/>
      <c r="BKM277" s="672"/>
      <c r="BKN277" s="672"/>
      <c r="BKO277" s="672"/>
      <c r="BKP277" s="672"/>
      <c r="BKQ277" s="672"/>
      <c r="BKR277" s="672"/>
      <c r="BKS277" s="672"/>
      <c r="BKT277" s="672"/>
      <c r="BKU277" s="672"/>
      <c r="BKV277" s="672"/>
      <c r="BKW277" s="672"/>
      <c r="BKX277" s="672"/>
      <c r="BKY277" s="672"/>
      <c r="BKZ277" s="672"/>
      <c r="BLA277" s="672"/>
      <c r="BLB277" s="672"/>
      <c r="BLC277" s="672"/>
      <c r="BLD277" s="672"/>
      <c r="BLE277" s="672"/>
      <c r="BLF277" s="672"/>
      <c r="BLG277" s="672"/>
      <c r="BLH277" s="672"/>
      <c r="BLI277" s="672"/>
      <c r="BLJ277" s="672"/>
      <c r="BLK277" s="672"/>
      <c r="BLL277" s="672"/>
      <c r="BLM277" s="672"/>
      <c r="BLN277" s="672"/>
      <c r="BLO277" s="672"/>
      <c r="BLP277" s="672"/>
      <c r="BLQ277" s="672"/>
      <c r="BLR277" s="672"/>
      <c r="BLS277" s="672"/>
      <c r="BLT277" s="672"/>
      <c r="BLU277" s="672"/>
      <c r="BLV277" s="672"/>
      <c r="BLW277" s="672"/>
      <c r="BLX277" s="672"/>
      <c r="BLY277" s="672"/>
      <c r="BLZ277" s="672"/>
      <c r="BMA277" s="672"/>
      <c r="BMB277" s="672"/>
      <c r="BMC277" s="672"/>
      <c r="BMD277" s="672"/>
      <c r="BME277" s="672"/>
      <c r="BMF277" s="672"/>
      <c r="BMG277" s="672"/>
      <c r="BMH277" s="672"/>
      <c r="BMI277" s="672"/>
      <c r="BMJ277" s="672"/>
      <c r="BMK277" s="672"/>
      <c r="BML277" s="672"/>
      <c r="BMM277" s="672"/>
      <c r="BMN277" s="672"/>
      <c r="BMO277" s="672"/>
      <c r="BMP277" s="672"/>
      <c r="BMQ277" s="672"/>
      <c r="BMR277" s="672"/>
      <c r="BMS277" s="672"/>
      <c r="BMT277" s="672"/>
      <c r="BMU277" s="672"/>
      <c r="BMV277" s="672"/>
      <c r="BMW277" s="672"/>
      <c r="BMX277" s="672"/>
      <c r="BMY277" s="672"/>
      <c r="BMZ277" s="672"/>
      <c r="BNA277" s="672"/>
      <c r="BNB277" s="672"/>
      <c r="BNC277" s="672"/>
      <c r="BND277" s="672"/>
      <c r="BNE277" s="672"/>
      <c r="BNF277" s="672"/>
      <c r="BNG277" s="672"/>
      <c r="BNH277" s="672"/>
      <c r="BNI277" s="672"/>
      <c r="BNJ277" s="672"/>
      <c r="BNK277" s="672"/>
      <c r="BNL277" s="672"/>
      <c r="BNM277" s="672"/>
      <c r="BNN277" s="672"/>
      <c r="BNO277" s="672"/>
      <c r="BNP277" s="672"/>
      <c r="BNQ277" s="672"/>
      <c r="BNR277" s="672"/>
      <c r="BNS277" s="672"/>
      <c r="BNT277" s="672"/>
      <c r="BNU277" s="672"/>
      <c r="BNV277" s="672"/>
      <c r="BNW277" s="672"/>
      <c r="BNX277" s="672"/>
      <c r="BNY277" s="672"/>
      <c r="BNZ277" s="672"/>
      <c r="BOA277" s="672"/>
      <c r="BOB277" s="672"/>
      <c r="BOC277" s="672"/>
      <c r="BOD277" s="672"/>
      <c r="BOE277" s="672"/>
      <c r="BOF277" s="672"/>
      <c r="BOG277" s="672"/>
      <c r="BOH277" s="672"/>
      <c r="BOI277" s="672"/>
      <c r="BOJ277" s="672"/>
      <c r="BOK277" s="672"/>
      <c r="BOL277" s="672"/>
      <c r="BOM277" s="672"/>
      <c r="BON277" s="672"/>
      <c r="BOO277" s="672"/>
      <c r="BOP277" s="672"/>
      <c r="BOQ277" s="672"/>
      <c r="BOR277" s="672"/>
      <c r="BOS277" s="672"/>
      <c r="BOT277" s="672"/>
      <c r="BOU277" s="672"/>
      <c r="BOV277" s="672"/>
      <c r="BOW277" s="672"/>
      <c r="BOX277" s="672"/>
      <c r="BOY277" s="672"/>
      <c r="BOZ277" s="672"/>
      <c r="BPA277" s="672"/>
      <c r="BPB277" s="672"/>
      <c r="BPC277" s="672"/>
      <c r="BPD277" s="672"/>
      <c r="BPE277" s="672"/>
      <c r="BPF277" s="672"/>
      <c r="BPG277" s="672"/>
      <c r="BPH277" s="672"/>
      <c r="BPI277" s="672"/>
      <c r="BPJ277" s="672"/>
      <c r="BPK277" s="672"/>
      <c r="BPL277" s="672"/>
      <c r="BPM277" s="672"/>
      <c r="BPN277" s="672"/>
      <c r="BPO277" s="672"/>
      <c r="BPP277" s="672"/>
      <c r="BPQ277" s="672"/>
      <c r="BPR277" s="672"/>
      <c r="BPS277" s="672"/>
      <c r="BPT277" s="672"/>
      <c r="BPU277" s="672"/>
      <c r="BPV277" s="672"/>
      <c r="BPW277" s="672"/>
      <c r="BPX277" s="672"/>
      <c r="BPY277" s="672"/>
      <c r="BPZ277" s="672"/>
      <c r="BQA277" s="672"/>
      <c r="BQB277" s="672"/>
      <c r="BQC277" s="672"/>
      <c r="BQD277" s="672"/>
      <c r="BQE277" s="672"/>
      <c r="BQF277" s="672"/>
      <c r="BQG277" s="672"/>
      <c r="BQH277" s="672"/>
      <c r="BQI277" s="672"/>
      <c r="BQJ277" s="672"/>
      <c r="BQK277" s="672"/>
      <c r="BQL277" s="672"/>
      <c r="BQM277" s="672"/>
      <c r="BQN277" s="672"/>
      <c r="BQO277" s="672"/>
      <c r="BQP277" s="672"/>
      <c r="BQQ277" s="672"/>
      <c r="BQR277" s="672"/>
      <c r="BQS277" s="672"/>
      <c r="BQT277" s="672"/>
      <c r="BQU277" s="672"/>
      <c r="BQV277" s="672"/>
      <c r="BQW277" s="672"/>
      <c r="BQX277" s="672"/>
      <c r="BQY277" s="672"/>
      <c r="BQZ277" s="672"/>
      <c r="BRA277" s="672"/>
      <c r="BRB277" s="672"/>
      <c r="BRC277" s="672"/>
      <c r="BRD277" s="672"/>
      <c r="BRE277" s="672"/>
      <c r="BRF277" s="672"/>
      <c r="BRG277" s="672"/>
      <c r="BRH277" s="672"/>
      <c r="BRI277" s="672"/>
      <c r="BRJ277" s="672"/>
      <c r="BRK277" s="672"/>
      <c r="BRL277" s="672"/>
      <c r="BRM277" s="672"/>
      <c r="BRN277" s="672"/>
      <c r="BRO277" s="672"/>
      <c r="BRP277" s="672"/>
      <c r="BRQ277" s="672"/>
      <c r="BRR277" s="672"/>
      <c r="BRS277" s="672"/>
      <c r="BRT277" s="672"/>
      <c r="BRU277" s="672"/>
      <c r="BRV277" s="672"/>
      <c r="BRW277" s="672"/>
      <c r="BRX277" s="672"/>
      <c r="BRY277" s="672"/>
      <c r="BRZ277" s="672"/>
      <c r="BSA277" s="672"/>
      <c r="BSB277" s="672"/>
      <c r="BSC277" s="672"/>
      <c r="BSD277" s="672"/>
      <c r="BSE277" s="672"/>
      <c r="BSF277" s="672"/>
      <c r="BSG277" s="672"/>
      <c r="BSH277" s="672"/>
      <c r="BSI277" s="672"/>
      <c r="BSJ277" s="672"/>
      <c r="BSK277" s="672"/>
      <c r="BSL277" s="672"/>
      <c r="BSM277" s="672"/>
      <c r="BSN277" s="672"/>
      <c r="BSO277" s="672"/>
      <c r="BSP277" s="672"/>
      <c r="BSQ277" s="672"/>
      <c r="BSR277" s="672"/>
      <c r="BSS277" s="672"/>
      <c r="BST277" s="672"/>
      <c r="BSU277" s="672"/>
      <c r="BSV277" s="672"/>
      <c r="BSW277" s="672"/>
      <c r="BSX277" s="672"/>
      <c r="BSY277" s="672"/>
      <c r="BSZ277" s="672"/>
      <c r="BTA277" s="672"/>
      <c r="BTB277" s="672"/>
      <c r="BTC277" s="672"/>
      <c r="BTD277" s="672"/>
      <c r="BTE277" s="672"/>
      <c r="BTF277" s="672"/>
      <c r="BTG277" s="672"/>
      <c r="BTH277" s="672"/>
      <c r="BTI277" s="672"/>
      <c r="BTJ277" s="672"/>
      <c r="BTK277" s="672"/>
      <c r="BTL277" s="672"/>
      <c r="BTM277" s="672"/>
      <c r="BTN277" s="672"/>
      <c r="BTO277" s="672"/>
      <c r="BTP277" s="672"/>
      <c r="BTQ277" s="672"/>
      <c r="BTR277" s="672"/>
      <c r="BTS277" s="672"/>
      <c r="BTT277" s="672"/>
      <c r="BTU277" s="672"/>
      <c r="BTV277" s="672"/>
      <c r="BTW277" s="672"/>
      <c r="BTX277" s="672"/>
      <c r="BTY277" s="672"/>
      <c r="BTZ277" s="672"/>
      <c r="BUA277" s="672"/>
      <c r="BUB277" s="672"/>
      <c r="BUC277" s="672"/>
      <c r="BUD277" s="672"/>
      <c r="BUE277" s="672"/>
      <c r="BUF277" s="672"/>
      <c r="BUG277" s="672"/>
      <c r="BUH277" s="672"/>
      <c r="BUI277" s="672"/>
      <c r="BUJ277" s="672"/>
      <c r="BUK277" s="672"/>
      <c r="BUL277" s="672"/>
      <c r="BUM277" s="672"/>
      <c r="BUN277" s="672"/>
      <c r="BUO277" s="672"/>
      <c r="BUP277" s="672"/>
      <c r="BUQ277" s="672"/>
      <c r="BUR277" s="672"/>
      <c r="BUS277" s="672"/>
      <c r="BUT277" s="672"/>
      <c r="BUU277" s="672"/>
      <c r="BUV277" s="672"/>
      <c r="BUW277" s="672"/>
      <c r="BUX277" s="672"/>
      <c r="BUY277" s="672"/>
      <c r="BUZ277" s="672"/>
      <c r="BVA277" s="672"/>
      <c r="BVB277" s="672"/>
      <c r="BVC277" s="672"/>
      <c r="BVD277" s="672"/>
      <c r="BVE277" s="672"/>
      <c r="BVF277" s="672"/>
      <c r="BVG277" s="672"/>
      <c r="BVH277" s="672"/>
      <c r="BVI277" s="672"/>
      <c r="BVJ277" s="672"/>
      <c r="BVK277" s="672"/>
      <c r="BVL277" s="672"/>
      <c r="BVM277" s="672"/>
      <c r="BVN277" s="672"/>
      <c r="BVO277" s="672"/>
      <c r="BVP277" s="672"/>
      <c r="BVQ277" s="672"/>
      <c r="BVR277" s="672"/>
      <c r="BVS277" s="672"/>
      <c r="BVT277" s="672"/>
      <c r="BVU277" s="672"/>
      <c r="BVV277" s="672"/>
      <c r="BVW277" s="672"/>
      <c r="BVX277" s="672"/>
      <c r="BVY277" s="672"/>
      <c r="BVZ277" s="672"/>
      <c r="BWA277" s="672"/>
      <c r="BWB277" s="672"/>
      <c r="BWC277" s="672"/>
      <c r="BWD277" s="672"/>
      <c r="BWE277" s="672"/>
      <c r="BWF277" s="672"/>
      <c r="BWG277" s="672"/>
      <c r="BWH277" s="672"/>
      <c r="BWI277" s="672"/>
      <c r="BWJ277" s="672"/>
      <c r="BWK277" s="672"/>
      <c r="BWL277" s="672"/>
      <c r="BWM277" s="672"/>
      <c r="BWN277" s="672"/>
      <c r="BWO277" s="672"/>
      <c r="BWP277" s="672"/>
      <c r="BWQ277" s="672"/>
      <c r="BWR277" s="672"/>
      <c r="BWS277" s="672"/>
      <c r="BWT277" s="672"/>
      <c r="BWU277" s="672"/>
      <c r="BWV277" s="672"/>
      <c r="BWW277" s="672"/>
      <c r="BWX277" s="672"/>
      <c r="BWY277" s="672"/>
      <c r="BWZ277" s="672"/>
      <c r="BXA277" s="672"/>
      <c r="BXB277" s="672"/>
      <c r="BXC277" s="672"/>
      <c r="BXD277" s="672"/>
      <c r="BXE277" s="672"/>
      <c r="BXF277" s="672"/>
      <c r="BXG277" s="672"/>
      <c r="BXH277" s="672"/>
      <c r="BXI277" s="672"/>
      <c r="BXJ277" s="672"/>
      <c r="BXK277" s="672"/>
      <c r="BXL277" s="672"/>
      <c r="BXM277" s="672"/>
      <c r="BXN277" s="672"/>
      <c r="BXO277" s="672"/>
      <c r="BXP277" s="672"/>
      <c r="BXQ277" s="672"/>
      <c r="BXR277" s="672"/>
      <c r="BXS277" s="672"/>
      <c r="BXT277" s="672"/>
      <c r="BXU277" s="672"/>
      <c r="BXV277" s="672"/>
      <c r="BXW277" s="672"/>
      <c r="BXX277" s="672"/>
      <c r="BXY277" s="672"/>
      <c r="BXZ277" s="672"/>
      <c r="BYA277" s="672"/>
      <c r="BYB277" s="672"/>
      <c r="BYC277" s="672"/>
      <c r="BYD277" s="672"/>
      <c r="BYE277" s="672"/>
      <c r="BYF277" s="672"/>
      <c r="BYG277" s="672"/>
      <c r="BYH277" s="672"/>
      <c r="BYI277" s="672"/>
      <c r="BYJ277" s="672"/>
      <c r="BYK277" s="672"/>
      <c r="BYL277" s="672"/>
      <c r="BYM277" s="672"/>
      <c r="BYN277" s="672"/>
      <c r="BYO277" s="672"/>
      <c r="BYP277" s="672"/>
      <c r="BYQ277" s="672"/>
      <c r="BYR277" s="672"/>
      <c r="BYS277" s="672"/>
      <c r="BYT277" s="672"/>
      <c r="BYU277" s="672"/>
      <c r="BYV277" s="672"/>
      <c r="BYW277" s="672"/>
      <c r="BYX277" s="672"/>
      <c r="BYY277" s="672"/>
      <c r="BYZ277" s="672"/>
      <c r="BZA277" s="672"/>
      <c r="BZB277" s="672"/>
      <c r="BZC277" s="672"/>
      <c r="BZD277" s="672"/>
      <c r="BZE277" s="672"/>
      <c r="BZF277" s="672"/>
      <c r="BZG277" s="672"/>
      <c r="BZH277" s="672"/>
      <c r="BZI277" s="672"/>
      <c r="BZJ277" s="672"/>
      <c r="BZK277" s="672"/>
      <c r="BZL277" s="672"/>
      <c r="BZM277" s="672"/>
      <c r="BZN277" s="672"/>
      <c r="BZO277" s="672"/>
      <c r="BZP277" s="672"/>
      <c r="BZQ277" s="672"/>
      <c r="BZR277" s="672"/>
      <c r="BZS277" s="672"/>
      <c r="BZT277" s="672"/>
      <c r="BZU277" s="672"/>
      <c r="BZV277" s="672"/>
      <c r="BZW277" s="672"/>
      <c r="BZX277" s="672"/>
      <c r="BZY277" s="672"/>
      <c r="BZZ277" s="672"/>
      <c r="CAA277" s="672"/>
      <c r="CAB277" s="672"/>
      <c r="CAC277" s="672"/>
      <c r="CAD277" s="672"/>
      <c r="CAE277" s="672"/>
      <c r="CAF277" s="672"/>
      <c r="CAG277" s="672"/>
      <c r="CAH277" s="672"/>
      <c r="CAI277" s="672"/>
      <c r="CAJ277" s="672"/>
      <c r="CAK277" s="672"/>
      <c r="CAL277" s="672"/>
      <c r="CAM277" s="672"/>
      <c r="CAN277" s="672"/>
      <c r="CAO277" s="672"/>
      <c r="CAP277" s="672"/>
      <c r="CAQ277" s="672"/>
      <c r="CAR277" s="672"/>
      <c r="CAS277" s="672"/>
      <c r="CAT277" s="672"/>
      <c r="CAU277" s="672"/>
      <c r="CAV277" s="672"/>
      <c r="CAW277" s="672"/>
      <c r="CAX277" s="672"/>
      <c r="CAY277" s="672"/>
      <c r="CAZ277" s="672"/>
      <c r="CBA277" s="672"/>
      <c r="CBB277" s="672"/>
      <c r="CBC277" s="672"/>
      <c r="CBD277" s="672"/>
      <c r="CBE277" s="672"/>
      <c r="CBF277" s="672"/>
      <c r="CBG277" s="672"/>
      <c r="CBH277" s="672"/>
      <c r="CBI277" s="672"/>
      <c r="CBJ277" s="672"/>
      <c r="CBK277" s="672"/>
      <c r="CBL277" s="672"/>
      <c r="CBM277" s="672"/>
      <c r="CBN277" s="672"/>
      <c r="CBO277" s="672"/>
      <c r="CBP277" s="672"/>
      <c r="CBQ277" s="672"/>
      <c r="CBR277" s="672"/>
      <c r="CBS277" s="672"/>
      <c r="CBT277" s="672"/>
      <c r="CBU277" s="672"/>
      <c r="CBV277" s="672"/>
      <c r="CBW277" s="672"/>
      <c r="CBX277" s="672"/>
      <c r="CBY277" s="672"/>
      <c r="CBZ277" s="672"/>
      <c r="CCA277" s="672"/>
      <c r="CCB277" s="672"/>
      <c r="CCC277" s="672"/>
      <c r="CCD277" s="672"/>
      <c r="CCE277" s="672"/>
      <c r="CCF277" s="672"/>
      <c r="CCG277" s="672"/>
      <c r="CCH277" s="672"/>
      <c r="CCI277" s="672"/>
      <c r="CCJ277" s="672"/>
      <c r="CCK277" s="672"/>
      <c r="CCL277" s="672"/>
      <c r="CCM277" s="672"/>
      <c r="CCN277" s="672"/>
      <c r="CCO277" s="672"/>
      <c r="CCP277" s="672"/>
      <c r="CCQ277" s="672"/>
      <c r="CCR277" s="672"/>
      <c r="CCS277" s="672"/>
      <c r="CCT277" s="672"/>
      <c r="CCU277" s="672"/>
      <c r="CCV277" s="672"/>
      <c r="CCW277" s="672"/>
      <c r="CCX277" s="672"/>
      <c r="CCY277" s="672"/>
      <c r="CCZ277" s="672"/>
      <c r="CDA277" s="672"/>
      <c r="CDB277" s="672"/>
      <c r="CDC277" s="672"/>
      <c r="CDD277" s="672"/>
      <c r="CDE277" s="672"/>
      <c r="CDF277" s="672"/>
      <c r="CDG277" s="672"/>
      <c r="CDH277" s="672"/>
      <c r="CDI277" s="672"/>
      <c r="CDJ277" s="672"/>
      <c r="CDK277" s="672"/>
      <c r="CDL277" s="672"/>
      <c r="CDM277" s="672"/>
      <c r="CDN277" s="672"/>
      <c r="CDO277" s="672"/>
      <c r="CDP277" s="672"/>
      <c r="CDQ277" s="672"/>
      <c r="CDR277" s="672"/>
      <c r="CDS277" s="672"/>
      <c r="CDT277" s="672"/>
      <c r="CDU277" s="672"/>
      <c r="CDV277" s="672"/>
      <c r="CDW277" s="672"/>
      <c r="CDX277" s="672"/>
      <c r="CDY277" s="672"/>
      <c r="CDZ277" s="672"/>
      <c r="CEA277" s="672"/>
      <c r="CEB277" s="672"/>
      <c r="CEC277" s="672"/>
      <c r="CED277" s="672"/>
      <c r="CEE277" s="672"/>
      <c r="CEF277" s="672"/>
      <c r="CEG277" s="672"/>
      <c r="CEH277" s="672"/>
      <c r="CEI277" s="672"/>
      <c r="CEJ277" s="672"/>
      <c r="CEK277" s="672"/>
      <c r="CEL277" s="672"/>
      <c r="CEM277" s="672"/>
      <c r="CEN277" s="672"/>
      <c r="CEO277" s="672"/>
      <c r="CEP277" s="672"/>
      <c r="CEQ277" s="672"/>
      <c r="CER277" s="672"/>
      <c r="CES277" s="672"/>
      <c r="CET277" s="672"/>
      <c r="CEU277" s="672"/>
      <c r="CEV277" s="672"/>
      <c r="CEW277" s="672"/>
      <c r="CEX277" s="672"/>
      <c r="CEY277" s="672"/>
      <c r="CEZ277" s="672"/>
      <c r="CFA277" s="672"/>
      <c r="CFB277" s="672"/>
      <c r="CFC277" s="672"/>
      <c r="CFD277" s="672"/>
      <c r="CFE277" s="672"/>
      <c r="CFF277" s="672"/>
      <c r="CFG277" s="672"/>
      <c r="CFH277" s="672"/>
      <c r="CFI277" s="672"/>
      <c r="CFJ277" s="672"/>
      <c r="CFK277" s="672"/>
      <c r="CFL277" s="672"/>
      <c r="CFM277" s="672"/>
      <c r="CFN277" s="672"/>
      <c r="CFO277" s="672"/>
      <c r="CFP277" s="672"/>
      <c r="CFQ277" s="672"/>
      <c r="CFR277" s="672"/>
      <c r="CFS277" s="672"/>
      <c r="CFT277" s="672"/>
      <c r="CFU277" s="672"/>
      <c r="CFV277" s="672"/>
      <c r="CFW277" s="672"/>
      <c r="CFX277" s="672"/>
      <c r="CFY277" s="672"/>
      <c r="CFZ277" s="672"/>
      <c r="CGA277" s="672"/>
      <c r="CGB277" s="672"/>
      <c r="CGC277" s="672"/>
      <c r="CGD277" s="672"/>
      <c r="CGE277" s="672"/>
      <c r="CGF277" s="672"/>
      <c r="CGG277" s="672"/>
      <c r="CGH277" s="672"/>
      <c r="CGI277" s="672"/>
      <c r="CGJ277" s="672"/>
      <c r="CGK277" s="672"/>
      <c r="CGL277" s="672"/>
      <c r="CGM277" s="672"/>
      <c r="CGN277" s="672"/>
      <c r="CGO277" s="672"/>
      <c r="CGP277" s="672"/>
      <c r="CGQ277" s="672"/>
      <c r="CGR277" s="672"/>
      <c r="CGS277" s="672"/>
      <c r="CGT277" s="672"/>
      <c r="CGU277" s="672"/>
      <c r="CGV277" s="672"/>
      <c r="CGW277" s="672"/>
      <c r="CGX277" s="672"/>
      <c r="CGY277" s="672"/>
      <c r="CGZ277" s="672"/>
      <c r="CHA277" s="672"/>
      <c r="CHB277" s="672"/>
      <c r="CHC277" s="672"/>
      <c r="CHD277" s="672"/>
      <c r="CHE277" s="672"/>
      <c r="CHF277" s="672"/>
      <c r="CHG277" s="672"/>
      <c r="CHH277" s="672"/>
      <c r="CHI277" s="672"/>
      <c r="CHJ277" s="672"/>
      <c r="CHK277" s="672"/>
      <c r="CHL277" s="672"/>
      <c r="CHM277" s="672"/>
      <c r="CHN277" s="672"/>
      <c r="CHO277" s="672"/>
      <c r="CHP277" s="672"/>
      <c r="CHQ277" s="672"/>
      <c r="CHR277" s="672"/>
      <c r="CHS277" s="672"/>
      <c r="CHT277" s="672"/>
      <c r="CHU277" s="672"/>
      <c r="CHV277" s="672"/>
      <c r="CHW277" s="672"/>
      <c r="CHX277" s="672"/>
      <c r="CHY277" s="672"/>
      <c r="CHZ277" s="672"/>
      <c r="CIA277" s="672"/>
      <c r="CIB277" s="672"/>
      <c r="CIC277" s="672"/>
      <c r="CID277" s="672"/>
      <c r="CIE277" s="672"/>
      <c r="CIF277" s="672"/>
      <c r="CIG277" s="672"/>
      <c r="CIH277" s="672"/>
      <c r="CII277" s="672"/>
      <c r="CIJ277" s="672"/>
      <c r="CIK277" s="672"/>
      <c r="CIL277" s="672"/>
      <c r="CIM277" s="672"/>
      <c r="CIN277" s="672"/>
      <c r="CIO277" s="672"/>
      <c r="CIP277" s="672"/>
      <c r="CIQ277" s="672"/>
      <c r="CIR277" s="672"/>
      <c r="CIS277" s="672"/>
      <c r="CIT277" s="672"/>
      <c r="CIU277" s="672"/>
      <c r="CIV277" s="672"/>
      <c r="CIW277" s="672"/>
      <c r="CIX277" s="672"/>
      <c r="CIY277" s="672"/>
      <c r="CIZ277" s="672"/>
      <c r="CJA277" s="672"/>
      <c r="CJB277" s="672"/>
      <c r="CJC277" s="672"/>
      <c r="CJD277" s="672"/>
      <c r="CJE277" s="672"/>
      <c r="CJF277" s="672"/>
      <c r="CJG277" s="672"/>
      <c r="CJH277" s="672"/>
      <c r="CJI277" s="672"/>
      <c r="CJJ277" s="672"/>
      <c r="CJK277" s="672"/>
      <c r="CJL277" s="672"/>
      <c r="CJM277" s="672"/>
      <c r="CJN277" s="672"/>
      <c r="CJO277" s="672"/>
      <c r="CJP277" s="672"/>
      <c r="CJQ277" s="672"/>
      <c r="CJR277" s="672"/>
      <c r="CJS277" s="672"/>
      <c r="CJT277" s="672"/>
      <c r="CJU277" s="672"/>
      <c r="CJV277" s="672"/>
      <c r="CJW277" s="672"/>
      <c r="CJX277" s="672"/>
      <c r="CJY277" s="672"/>
      <c r="CJZ277" s="672"/>
      <c r="CKA277" s="672"/>
      <c r="CKB277" s="672"/>
      <c r="CKC277" s="672"/>
      <c r="CKD277" s="672"/>
      <c r="CKE277" s="672"/>
      <c r="CKF277" s="672"/>
      <c r="CKG277" s="672"/>
      <c r="CKH277" s="672"/>
      <c r="CKI277" s="672"/>
      <c r="CKJ277" s="672"/>
      <c r="CKK277" s="672"/>
      <c r="CKL277" s="672"/>
      <c r="CKM277" s="672"/>
      <c r="CKN277" s="672"/>
      <c r="CKO277" s="672"/>
      <c r="CKP277" s="672"/>
      <c r="CKQ277" s="672"/>
      <c r="CKR277" s="672"/>
      <c r="CKS277" s="672"/>
      <c r="CKT277" s="672"/>
      <c r="CKU277" s="672"/>
      <c r="CKV277" s="672"/>
      <c r="CKW277" s="672"/>
      <c r="CKX277" s="672"/>
      <c r="CKY277" s="672"/>
      <c r="CKZ277" s="672"/>
      <c r="CLA277" s="672"/>
      <c r="CLB277" s="672"/>
      <c r="CLC277" s="672"/>
      <c r="CLD277" s="672"/>
      <c r="CLE277" s="672"/>
      <c r="CLF277" s="672"/>
      <c r="CLG277" s="672"/>
      <c r="CLH277" s="672"/>
      <c r="CLI277" s="672"/>
      <c r="CLJ277" s="672"/>
      <c r="CLK277" s="672"/>
      <c r="CLL277" s="672"/>
      <c r="CLM277" s="672"/>
      <c r="CLN277" s="672"/>
      <c r="CLO277" s="672"/>
      <c r="CLP277" s="672"/>
      <c r="CLQ277" s="672"/>
      <c r="CLR277" s="672"/>
      <c r="CLS277" s="672"/>
      <c r="CLT277" s="672"/>
      <c r="CLU277" s="672"/>
      <c r="CLV277" s="672"/>
      <c r="CLW277" s="672"/>
      <c r="CLX277" s="672"/>
      <c r="CLY277" s="672"/>
      <c r="CLZ277" s="672"/>
      <c r="CMA277" s="672"/>
      <c r="CMB277" s="672"/>
      <c r="CMC277" s="672"/>
      <c r="CMD277" s="672"/>
      <c r="CME277" s="672"/>
      <c r="CMF277" s="672"/>
      <c r="CMG277" s="672"/>
      <c r="CMH277" s="672"/>
      <c r="CMI277" s="672"/>
      <c r="CMJ277" s="672"/>
      <c r="CMK277" s="672"/>
      <c r="CML277" s="672"/>
      <c r="CMM277" s="672"/>
      <c r="CMN277" s="672"/>
      <c r="CMO277" s="672"/>
      <c r="CMP277" s="672"/>
      <c r="CMQ277" s="672"/>
      <c r="CMR277" s="672"/>
      <c r="CMS277" s="672"/>
      <c r="CMT277" s="672"/>
      <c r="CMU277" s="672"/>
      <c r="CMV277" s="672"/>
      <c r="CMW277" s="672"/>
      <c r="CMX277" s="672"/>
      <c r="CMY277" s="672"/>
      <c r="CMZ277" s="672"/>
      <c r="CNA277" s="672"/>
      <c r="CNB277" s="672"/>
      <c r="CNC277" s="672"/>
      <c r="CND277" s="672"/>
      <c r="CNE277" s="672"/>
      <c r="CNF277" s="672"/>
      <c r="CNG277" s="672"/>
      <c r="CNH277" s="672"/>
      <c r="CNI277" s="672"/>
      <c r="CNJ277" s="672"/>
      <c r="CNK277" s="672"/>
      <c r="CNL277" s="672"/>
      <c r="CNM277" s="672"/>
      <c r="CNN277" s="672"/>
      <c r="CNO277" s="672"/>
      <c r="CNP277" s="672"/>
      <c r="CNQ277" s="672"/>
      <c r="CNR277" s="672"/>
      <c r="CNS277" s="672"/>
      <c r="CNT277" s="672"/>
      <c r="CNU277" s="672"/>
      <c r="CNV277" s="672"/>
      <c r="CNW277" s="672"/>
      <c r="CNX277" s="672"/>
    </row>
    <row r="278" spans="1:2416" s="677" customFormat="1" ht="54" customHeight="1" outlineLevel="1" thickTop="1" thickBot="1" x14ac:dyDescent="0.3">
      <c r="A278" s="386"/>
      <c r="B278" s="678" t="s">
        <v>1120</v>
      </c>
      <c r="C278" s="622" t="s">
        <v>644</v>
      </c>
      <c r="D278" s="936" t="s">
        <v>1069</v>
      </c>
      <c r="E278" s="936"/>
      <c r="F278" s="936"/>
      <c r="G278" s="936"/>
      <c r="H278" s="936"/>
      <c r="I278" s="936"/>
      <c r="J278" s="936"/>
      <c r="K278" s="936"/>
      <c r="L278" s="936"/>
      <c r="M278" s="936"/>
      <c r="N278" s="649"/>
      <c r="O278" s="650"/>
      <c r="P278" s="650"/>
      <c r="Q278" s="650"/>
      <c r="R278" s="650"/>
      <c r="S278" s="658"/>
      <c r="T278" s="651"/>
      <c r="U278" s="660"/>
      <c r="V278" s="661"/>
      <c r="W278" s="676"/>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row>
    <row r="279" spans="1:2416" s="677" customFormat="1" ht="46.5" customHeight="1" outlineLevel="1" thickTop="1" thickBot="1" x14ac:dyDescent="0.3">
      <c r="A279" s="386"/>
      <c r="B279" s="678" t="s">
        <v>972</v>
      </c>
      <c r="C279" s="622" t="s">
        <v>1362</v>
      </c>
      <c r="D279" s="883" t="s">
        <v>1190</v>
      </c>
      <c r="E279" s="884"/>
      <c r="F279" s="884"/>
      <c r="G279" s="885"/>
      <c r="H279" s="885"/>
      <c r="I279" s="884"/>
      <c r="J279" s="646" t="s">
        <v>1244</v>
      </c>
      <c r="K279" s="958" t="s">
        <v>1006</v>
      </c>
      <c r="L279" s="959"/>
      <c r="M279" s="627" t="s">
        <v>1191</v>
      </c>
      <c r="N279" s="649">
        <v>100</v>
      </c>
      <c r="O279" s="650">
        <v>100</v>
      </c>
      <c r="P279" s="650">
        <v>100</v>
      </c>
      <c r="Q279" s="650">
        <v>100</v>
      </c>
      <c r="R279" s="650">
        <v>100</v>
      </c>
      <c r="S279" s="649">
        <v>100</v>
      </c>
      <c r="T279" s="651" t="s">
        <v>1098</v>
      </c>
      <c r="U279" s="660"/>
      <c r="V279" s="661"/>
      <c r="W279" s="676"/>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row>
    <row r="280" spans="1:2416" s="681" customFormat="1" ht="54" customHeight="1" outlineLevel="2" thickTop="1" thickBot="1" x14ac:dyDescent="0.3">
      <c r="A280" s="386"/>
      <c r="B280" s="914" t="s">
        <v>1053</v>
      </c>
      <c r="C280" s="926" t="s">
        <v>820</v>
      </c>
      <c r="D280" s="988" t="s">
        <v>1929</v>
      </c>
      <c r="E280" s="990"/>
      <c r="F280" s="950" t="s">
        <v>1005</v>
      </c>
      <c r="G280" s="886" t="s">
        <v>1360</v>
      </c>
      <c r="H280" s="887"/>
      <c r="I280" s="888" t="s">
        <v>1658</v>
      </c>
      <c r="J280" s="889"/>
      <c r="K280" s="889"/>
      <c r="L280" s="890"/>
      <c r="M280" s="603" t="s">
        <v>427</v>
      </c>
      <c r="N280" s="652">
        <v>100</v>
      </c>
      <c r="O280" s="653">
        <v>100</v>
      </c>
      <c r="P280" s="653">
        <v>100</v>
      </c>
      <c r="Q280" s="653">
        <v>100</v>
      </c>
      <c r="R280" s="653">
        <v>100</v>
      </c>
      <c r="S280" s="652">
        <v>100</v>
      </c>
      <c r="T280" s="750" t="s">
        <v>1098</v>
      </c>
      <c r="U280" s="664"/>
      <c r="V280" s="665"/>
      <c r="W280" s="684"/>
      <c r="X280" s="386"/>
      <c r="Y280" s="386"/>
      <c r="Z280" s="386"/>
      <c r="AA280" s="386"/>
      <c r="AB280" s="386"/>
      <c r="AC280" s="386"/>
      <c r="AD280" s="386"/>
      <c r="AE280" s="386"/>
      <c r="AF280" s="386"/>
      <c r="AG280" s="386"/>
      <c r="AH280" s="386"/>
      <c r="AI280" s="386"/>
      <c r="AJ280" s="386"/>
      <c r="AK280" s="386"/>
      <c r="AL280" s="386"/>
      <c r="AM280" s="685"/>
      <c r="AO280" s="682"/>
      <c r="AP280" s="682"/>
      <c r="AQ280" s="682"/>
      <c r="AR280" s="682"/>
      <c r="AS280" s="682"/>
    </row>
    <row r="281" spans="1:2416" s="681" customFormat="1" ht="54" customHeight="1" outlineLevel="2" thickTop="1" thickBot="1" x14ac:dyDescent="0.3">
      <c r="A281" s="386"/>
      <c r="B281" s="928"/>
      <c r="C281" s="929"/>
      <c r="D281" s="937"/>
      <c r="E281" s="1013"/>
      <c r="F281" s="939"/>
      <c r="G281" s="893" t="s">
        <v>1509</v>
      </c>
      <c r="H281" s="894"/>
      <c r="I281" s="888" t="s">
        <v>1659</v>
      </c>
      <c r="J281" s="889"/>
      <c r="K281" s="889"/>
      <c r="L281" s="890"/>
      <c r="M281" s="603" t="s">
        <v>427</v>
      </c>
      <c r="N281" s="652">
        <v>100</v>
      </c>
      <c r="O281" s="653">
        <v>100</v>
      </c>
      <c r="P281" s="653">
        <v>100</v>
      </c>
      <c r="Q281" s="653">
        <v>100</v>
      </c>
      <c r="R281" s="653">
        <v>100</v>
      </c>
      <c r="S281" s="652">
        <v>100</v>
      </c>
      <c r="T281" s="750" t="s">
        <v>1098</v>
      </c>
      <c r="U281" s="664"/>
      <c r="V281" s="665"/>
      <c r="W281" s="684"/>
      <c r="X281" s="386"/>
      <c r="Y281" s="386"/>
      <c r="Z281" s="386"/>
      <c r="AA281" s="386"/>
      <c r="AB281" s="386"/>
      <c r="AC281" s="386"/>
      <c r="AD281" s="386"/>
      <c r="AE281" s="386"/>
      <c r="AF281" s="386"/>
      <c r="AG281" s="386"/>
      <c r="AH281" s="386"/>
      <c r="AI281" s="386"/>
      <c r="AJ281" s="386"/>
      <c r="AK281" s="386"/>
      <c r="AL281" s="386"/>
      <c r="AM281" s="685"/>
      <c r="AO281" s="682"/>
      <c r="AP281" s="682"/>
      <c r="AQ281" s="682"/>
      <c r="AR281" s="682"/>
      <c r="AS281" s="682"/>
    </row>
    <row r="282" spans="1:2416" s="681" customFormat="1" ht="54" customHeight="1" outlineLevel="2" thickTop="1" thickBot="1" x14ac:dyDescent="0.3">
      <c r="A282" s="386"/>
      <c r="B282" s="915"/>
      <c r="C282" s="927"/>
      <c r="D282" s="895"/>
      <c r="E282" s="991"/>
      <c r="F282" s="940"/>
      <c r="G282" s="886" t="s">
        <v>1511</v>
      </c>
      <c r="H282" s="887"/>
      <c r="I282" s="888" t="s">
        <v>1660</v>
      </c>
      <c r="J282" s="889"/>
      <c r="K282" s="889"/>
      <c r="L282" s="890"/>
      <c r="M282" s="603" t="s">
        <v>427</v>
      </c>
      <c r="N282" s="652">
        <v>100</v>
      </c>
      <c r="O282" s="653">
        <v>100</v>
      </c>
      <c r="P282" s="653">
        <v>100</v>
      </c>
      <c r="Q282" s="653">
        <v>100</v>
      </c>
      <c r="R282" s="653">
        <v>100</v>
      </c>
      <c r="S282" s="652">
        <v>100</v>
      </c>
      <c r="T282" s="750" t="s">
        <v>1098</v>
      </c>
      <c r="U282" s="664"/>
      <c r="V282" s="665"/>
      <c r="W282" s="684"/>
      <c r="X282" s="386"/>
      <c r="Y282" s="386"/>
      <c r="Z282" s="386"/>
      <c r="AA282" s="386"/>
      <c r="AB282" s="386"/>
      <c r="AC282" s="386"/>
      <c r="AD282" s="386"/>
      <c r="AE282" s="386"/>
      <c r="AF282" s="386"/>
      <c r="AG282" s="386"/>
      <c r="AH282" s="386"/>
      <c r="AI282" s="386"/>
      <c r="AJ282" s="386"/>
      <c r="AK282" s="386"/>
      <c r="AL282" s="386"/>
      <c r="AM282" s="685"/>
      <c r="AO282" s="682"/>
      <c r="AP282" s="682"/>
      <c r="AQ282" s="682"/>
      <c r="AR282" s="682"/>
      <c r="AS282" s="682"/>
    </row>
    <row r="283" spans="1:2416" s="681" customFormat="1" ht="35.25" customHeight="1" outlineLevel="3" thickTop="1" thickBot="1" x14ac:dyDescent="0.3">
      <c r="A283" s="386"/>
      <c r="B283" s="460" t="s">
        <v>988</v>
      </c>
      <c r="C283" s="637" t="s">
        <v>414</v>
      </c>
      <c r="D283" s="864" t="s">
        <v>1342</v>
      </c>
      <c r="E283" s="865"/>
      <c r="F283" s="865"/>
      <c r="G283" s="865"/>
      <c r="H283" s="865"/>
      <c r="I283" s="865"/>
      <c r="J283" s="865"/>
      <c r="K283" s="865"/>
      <c r="L283" s="866"/>
      <c r="M283" s="602" t="s">
        <v>427</v>
      </c>
      <c r="N283" s="654">
        <v>100</v>
      </c>
      <c r="O283" s="655">
        <v>100</v>
      </c>
      <c r="P283" s="655">
        <v>100</v>
      </c>
      <c r="Q283" s="655">
        <v>100</v>
      </c>
      <c r="R283" s="655">
        <v>100</v>
      </c>
      <c r="S283" s="656">
        <v>100</v>
      </c>
      <c r="T283" s="657" t="s">
        <v>1098</v>
      </c>
      <c r="U283" s="662"/>
      <c r="V283" s="663"/>
      <c r="W283" s="686"/>
      <c r="X283" s="386"/>
      <c r="Y283" s="386"/>
      <c r="Z283" s="386"/>
      <c r="AA283" s="386"/>
      <c r="AB283" s="386"/>
      <c r="AC283" s="386"/>
      <c r="AD283" s="386"/>
      <c r="AE283" s="386"/>
      <c r="AF283" s="386"/>
      <c r="AG283" s="386"/>
      <c r="AH283" s="386"/>
      <c r="AI283" s="386"/>
      <c r="AJ283" s="682"/>
      <c r="AK283" s="682"/>
      <c r="AL283" s="682"/>
      <c r="AM283" s="683"/>
      <c r="AO283" s="687"/>
      <c r="AP283" s="688"/>
      <c r="AQ283" s="688"/>
      <c r="AR283" s="688"/>
      <c r="AS283" s="688"/>
    </row>
    <row r="284" spans="1:2416" s="681" customFormat="1" ht="35.25" customHeight="1" outlineLevel="3" thickTop="1" thickBot="1" x14ac:dyDescent="0.3">
      <c r="A284" s="386"/>
      <c r="B284" s="460" t="s">
        <v>988</v>
      </c>
      <c r="C284" s="637" t="s">
        <v>1508</v>
      </c>
      <c r="D284" s="864" t="s">
        <v>1344</v>
      </c>
      <c r="E284" s="865"/>
      <c r="F284" s="865"/>
      <c r="G284" s="865"/>
      <c r="H284" s="865"/>
      <c r="I284" s="865"/>
      <c r="J284" s="865"/>
      <c r="K284" s="865"/>
      <c r="L284" s="866"/>
      <c r="M284" s="602" t="s">
        <v>427</v>
      </c>
      <c r="N284" s="654">
        <v>100</v>
      </c>
      <c r="O284" s="655">
        <v>100</v>
      </c>
      <c r="P284" s="655">
        <v>100</v>
      </c>
      <c r="Q284" s="655">
        <v>100</v>
      </c>
      <c r="R284" s="655">
        <v>100</v>
      </c>
      <c r="S284" s="656">
        <v>100</v>
      </c>
      <c r="T284" s="657" t="s">
        <v>1098</v>
      </c>
      <c r="U284" s="662"/>
      <c r="V284" s="663"/>
      <c r="W284" s="686"/>
      <c r="X284" s="386"/>
      <c r="Y284" s="386"/>
      <c r="Z284" s="386"/>
      <c r="AA284" s="386"/>
      <c r="AB284" s="386"/>
      <c r="AC284" s="386"/>
      <c r="AD284" s="386"/>
      <c r="AE284" s="386"/>
      <c r="AF284" s="386"/>
      <c r="AG284" s="386"/>
      <c r="AH284" s="386"/>
      <c r="AI284" s="386"/>
      <c r="AJ284" s="682"/>
      <c r="AK284" s="682"/>
      <c r="AL284" s="682"/>
      <c r="AM284" s="683"/>
      <c r="AO284" s="687"/>
      <c r="AP284" s="688"/>
      <c r="AQ284" s="688"/>
      <c r="AR284" s="688"/>
      <c r="AS284" s="688"/>
    </row>
    <row r="285" spans="1:2416" s="681" customFormat="1" ht="35.25" customHeight="1" outlineLevel="3" thickTop="1" thickBot="1" x14ac:dyDescent="0.3">
      <c r="A285" s="386"/>
      <c r="B285" s="460" t="s">
        <v>988</v>
      </c>
      <c r="C285" s="637" t="s">
        <v>432</v>
      </c>
      <c r="D285" s="864" t="s">
        <v>1343</v>
      </c>
      <c r="E285" s="865"/>
      <c r="F285" s="865"/>
      <c r="G285" s="865"/>
      <c r="H285" s="865"/>
      <c r="I285" s="865"/>
      <c r="J285" s="865"/>
      <c r="K285" s="865"/>
      <c r="L285" s="866"/>
      <c r="M285" s="602" t="s">
        <v>427</v>
      </c>
      <c r="N285" s="654">
        <v>100</v>
      </c>
      <c r="O285" s="655">
        <v>100</v>
      </c>
      <c r="P285" s="655">
        <v>100</v>
      </c>
      <c r="Q285" s="655">
        <v>100</v>
      </c>
      <c r="R285" s="655">
        <v>100</v>
      </c>
      <c r="S285" s="656">
        <v>100</v>
      </c>
      <c r="T285" s="657" t="s">
        <v>1098</v>
      </c>
      <c r="U285" s="662"/>
      <c r="V285" s="663"/>
      <c r="W285" s="686"/>
      <c r="X285" s="386"/>
      <c r="Y285" s="386"/>
      <c r="Z285" s="386"/>
      <c r="AA285" s="386"/>
      <c r="AB285" s="386"/>
      <c r="AC285" s="386"/>
      <c r="AD285" s="386"/>
      <c r="AE285" s="386"/>
      <c r="AF285" s="386"/>
      <c r="AG285" s="386"/>
      <c r="AH285" s="386"/>
      <c r="AI285" s="386"/>
      <c r="AJ285" s="682"/>
      <c r="AK285" s="682"/>
      <c r="AL285" s="682"/>
      <c r="AM285" s="683"/>
      <c r="AO285" s="687"/>
      <c r="AP285" s="688"/>
      <c r="AQ285" s="688"/>
      <c r="AR285" s="688"/>
      <c r="AS285" s="688"/>
    </row>
    <row r="286" spans="1:2416" s="681" customFormat="1" ht="39.75" customHeight="1" outlineLevel="3" thickTop="1" thickBot="1" x14ac:dyDescent="0.3">
      <c r="A286" s="386"/>
      <c r="B286" s="460" t="s">
        <v>988</v>
      </c>
      <c r="C286" s="637" t="s">
        <v>434</v>
      </c>
      <c r="D286" s="861" t="s">
        <v>1220</v>
      </c>
      <c r="E286" s="862"/>
      <c r="F286" s="862"/>
      <c r="G286" s="862"/>
      <c r="H286" s="862"/>
      <c r="I286" s="862"/>
      <c r="J286" s="862"/>
      <c r="K286" s="862"/>
      <c r="L286" s="863"/>
      <c r="M286" s="602" t="s">
        <v>427</v>
      </c>
      <c r="N286" s="654">
        <v>100</v>
      </c>
      <c r="O286" s="655">
        <v>100</v>
      </c>
      <c r="P286" s="655">
        <v>100</v>
      </c>
      <c r="Q286" s="655">
        <v>100</v>
      </c>
      <c r="R286" s="655">
        <v>100</v>
      </c>
      <c r="S286" s="656">
        <v>100</v>
      </c>
      <c r="T286" s="657" t="s">
        <v>1098</v>
      </c>
      <c r="U286" s="662"/>
      <c r="V286" s="663"/>
      <c r="W286" s="686"/>
      <c r="X286" s="386"/>
      <c r="Y286" s="386"/>
      <c r="Z286" s="386"/>
      <c r="AA286" s="386"/>
      <c r="AB286" s="386"/>
      <c r="AC286" s="386"/>
      <c r="AD286" s="386"/>
      <c r="AE286" s="386"/>
      <c r="AF286" s="386"/>
      <c r="AG286" s="386"/>
      <c r="AH286" s="386"/>
      <c r="AI286" s="386"/>
      <c r="AJ286" s="682"/>
      <c r="AK286" s="682"/>
      <c r="AL286" s="682"/>
      <c r="AM286" s="683"/>
      <c r="AO286" s="687"/>
      <c r="AP286" s="688"/>
      <c r="AQ286" s="688"/>
      <c r="AR286" s="688"/>
      <c r="AS286" s="688"/>
    </row>
    <row r="287" spans="1:2416" s="681" customFormat="1" ht="39.75" customHeight="1" outlineLevel="3" thickTop="1" thickBot="1" x14ac:dyDescent="0.3">
      <c r="A287" s="386"/>
      <c r="B287" s="460" t="s">
        <v>988</v>
      </c>
      <c r="C287" s="637" t="s">
        <v>37</v>
      </c>
      <c r="D287" s="864" t="s">
        <v>1585</v>
      </c>
      <c r="E287" s="865"/>
      <c r="F287" s="865"/>
      <c r="G287" s="865"/>
      <c r="H287" s="865"/>
      <c r="I287" s="865"/>
      <c r="J287" s="865"/>
      <c r="K287" s="865"/>
      <c r="L287" s="866"/>
      <c r="M287" s="602" t="s">
        <v>427</v>
      </c>
      <c r="N287" s="654">
        <v>100</v>
      </c>
      <c r="O287" s="655">
        <v>100</v>
      </c>
      <c r="P287" s="655">
        <v>100</v>
      </c>
      <c r="Q287" s="655">
        <v>100</v>
      </c>
      <c r="R287" s="655">
        <v>100</v>
      </c>
      <c r="S287" s="656">
        <v>100</v>
      </c>
      <c r="T287" s="657" t="s">
        <v>1098</v>
      </c>
      <c r="U287" s="662"/>
      <c r="V287" s="663"/>
      <c r="W287" s="686"/>
      <c r="X287" s="386"/>
      <c r="Y287" s="386"/>
      <c r="Z287" s="386"/>
      <c r="AA287" s="386"/>
      <c r="AB287" s="386"/>
      <c r="AC287" s="386"/>
      <c r="AD287" s="386"/>
      <c r="AE287" s="386"/>
      <c r="AF287" s="386"/>
      <c r="AG287" s="386"/>
      <c r="AH287" s="386"/>
      <c r="AI287" s="386"/>
      <c r="AJ287" s="682"/>
      <c r="AK287" s="682"/>
      <c r="AL287" s="682"/>
      <c r="AM287" s="683"/>
      <c r="AO287" s="687"/>
      <c r="AP287" s="688"/>
      <c r="AQ287" s="688"/>
      <c r="AR287" s="688"/>
      <c r="AS287" s="688"/>
    </row>
    <row r="288" spans="1:2416" s="681" customFormat="1" ht="35.25" customHeight="1" outlineLevel="3" thickTop="1" thickBot="1" x14ac:dyDescent="0.3">
      <c r="A288" s="386"/>
      <c r="B288" s="460" t="s">
        <v>988</v>
      </c>
      <c r="C288" s="637" t="s">
        <v>57</v>
      </c>
      <c r="D288" s="864" t="s">
        <v>1580</v>
      </c>
      <c r="E288" s="865"/>
      <c r="F288" s="865"/>
      <c r="G288" s="865"/>
      <c r="H288" s="865"/>
      <c r="I288" s="865"/>
      <c r="J288" s="865"/>
      <c r="K288" s="865"/>
      <c r="L288" s="866"/>
      <c r="M288" s="602" t="s">
        <v>427</v>
      </c>
      <c r="N288" s="654">
        <v>100</v>
      </c>
      <c r="O288" s="655">
        <v>100</v>
      </c>
      <c r="P288" s="655">
        <v>100</v>
      </c>
      <c r="Q288" s="655">
        <v>100</v>
      </c>
      <c r="R288" s="655">
        <v>100</v>
      </c>
      <c r="S288" s="656">
        <v>100</v>
      </c>
      <c r="T288" s="657" t="s">
        <v>1098</v>
      </c>
      <c r="U288" s="662"/>
      <c r="V288" s="663"/>
      <c r="W288" s="686"/>
      <c r="X288" s="386"/>
      <c r="Y288" s="386"/>
      <c r="Z288" s="386"/>
      <c r="AA288" s="386"/>
      <c r="AB288" s="386"/>
      <c r="AC288" s="386"/>
      <c r="AD288" s="386"/>
      <c r="AE288" s="386"/>
      <c r="AF288" s="386"/>
      <c r="AG288" s="386"/>
      <c r="AH288" s="386"/>
      <c r="AI288" s="386"/>
      <c r="AJ288" s="682"/>
      <c r="AK288" s="682"/>
      <c r="AL288" s="682"/>
      <c r="AM288" s="683"/>
      <c r="AO288" s="687"/>
      <c r="AP288" s="688"/>
      <c r="AQ288" s="688"/>
      <c r="AR288" s="688"/>
      <c r="AS288" s="688"/>
    </row>
    <row r="289" spans="1:2416" s="681" customFormat="1" ht="35.25" customHeight="1" outlineLevel="3" thickTop="1" thickBot="1" x14ac:dyDescent="0.3">
      <c r="A289" s="386"/>
      <c r="B289" s="460" t="s">
        <v>988</v>
      </c>
      <c r="C289" s="637" t="s">
        <v>60</v>
      </c>
      <c r="D289" s="864" t="s">
        <v>1471</v>
      </c>
      <c r="E289" s="865"/>
      <c r="F289" s="865"/>
      <c r="G289" s="865"/>
      <c r="H289" s="865"/>
      <c r="I289" s="865"/>
      <c r="J289" s="865"/>
      <c r="K289" s="865"/>
      <c r="L289" s="866"/>
      <c r="M289" s="602" t="s">
        <v>427</v>
      </c>
      <c r="N289" s="654">
        <v>100</v>
      </c>
      <c r="O289" s="655">
        <v>100</v>
      </c>
      <c r="P289" s="655">
        <v>100</v>
      </c>
      <c r="Q289" s="655">
        <v>100</v>
      </c>
      <c r="R289" s="655">
        <v>100</v>
      </c>
      <c r="S289" s="656">
        <v>100</v>
      </c>
      <c r="T289" s="657" t="s">
        <v>1098</v>
      </c>
      <c r="U289" s="662"/>
      <c r="V289" s="663"/>
      <c r="W289" s="686"/>
      <c r="X289" s="386"/>
      <c r="Y289" s="386"/>
      <c r="Z289" s="386"/>
      <c r="AA289" s="386"/>
      <c r="AB289" s="386"/>
      <c r="AC289" s="386"/>
      <c r="AD289" s="386"/>
      <c r="AE289" s="386"/>
      <c r="AF289" s="386"/>
      <c r="AG289" s="386"/>
      <c r="AH289" s="386"/>
      <c r="AI289" s="386"/>
      <c r="AJ289" s="682"/>
      <c r="AK289" s="682"/>
      <c r="AL289" s="682"/>
      <c r="AM289" s="683"/>
      <c r="AO289" s="687"/>
      <c r="AP289" s="688"/>
      <c r="AQ289" s="688"/>
      <c r="AR289" s="688"/>
      <c r="AS289" s="688"/>
    </row>
    <row r="290" spans="1:2416" s="681" customFormat="1" ht="35.25" customHeight="1" outlineLevel="3" thickTop="1" thickBot="1" x14ac:dyDescent="0.3">
      <c r="A290" s="386"/>
      <c r="B290" s="460" t="s">
        <v>988</v>
      </c>
      <c r="C290" s="637" t="s">
        <v>1510</v>
      </c>
      <c r="D290" s="864" t="s">
        <v>1345</v>
      </c>
      <c r="E290" s="865"/>
      <c r="F290" s="865"/>
      <c r="G290" s="865"/>
      <c r="H290" s="865"/>
      <c r="I290" s="865"/>
      <c r="J290" s="865"/>
      <c r="K290" s="865"/>
      <c r="L290" s="866"/>
      <c r="M290" s="602" t="s">
        <v>427</v>
      </c>
      <c r="N290" s="654">
        <v>100</v>
      </c>
      <c r="O290" s="655">
        <v>100</v>
      </c>
      <c r="P290" s="655">
        <v>100</v>
      </c>
      <c r="Q290" s="655">
        <v>100</v>
      </c>
      <c r="R290" s="655">
        <v>100</v>
      </c>
      <c r="S290" s="656">
        <v>100</v>
      </c>
      <c r="T290" s="657" t="s">
        <v>1098</v>
      </c>
      <c r="U290" s="662"/>
      <c r="V290" s="663"/>
      <c r="W290" s="686"/>
      <c r="X290" s="386"/>
      <c r="Y290" s="386"/>
      <c r="Z290" s="386"/>
      <c r="AA290" s="386"/>
      <c r="AB290" s="386"/>
      <c r="AC290" s="386"/>
      <c r="AD290" s="386"/>
      <c r="AE290" s="386"/>
      <c r="AF290" s="386"/>
      <c r="AG290" s="386"/>
      <c r="AH290" s="386"/>
      <c r="AI290" s="386"/>
      <c r="AJ290" s="682"/>
      <c r="AK290" s="682"/>
      <c r="AL290" s="682"/>
      <c r="AM290" s="683"/>
      <c r="AO290" s="687"/>
      <c r="AP290" s="688"/>
      <c r="AQ290" s="688"/>
      <c r="AR290" s="688"/>
      <c r="AS290" s="688"/>
    </row>
    <row r="291" spans="1:2416" s="681" customFormat="1" ht="35.25" customHeight="1" outlineLevel="3" thickTop="1" thickBot="1" x14ac:dyDescent="0.3">
      <c r="A291" s="386"/>
      <c r="B291" s="460" t="s">
        <v>988</v>
      </c>
      <c r="C291" s="637" t="s">
        <v>104</v>
      </c>
      <c r="D291" s="864" t="s">
        <v>1346</v>
      </c>
      <c r="E291" s="865"/>
      <c r="F291" s="865"/>
      <c r="G291" s="865"/>
      <c r="H291" s="865"/>
      <c r="I291" s="865"/>
      <c r="J291" s="865"/>
      <c r="K291" s="865"/>
      <c r="L291" s="866"/>
      <c r="M291" s="602" t="s">
        <v>427</v>
      </c>
      <c r="N291" s="654">
        <v>100</v>
      </c>
      <c r="O291" s="655">
        <v>100</v>
      </c>
      <c r="P291" s="655">
        <v>100</v>
      </c>
      <c r="Q291" s="655">
        <v>100</v>
      </c>
      <c r="R291" s="655">
        <v>100</v>
      </c>
      <c r="S291" s="656">
        <v>100</v>
      </c>
      <c r="T291" s="657" t="s">
        <v>1098</v>
      </c>
      <c r="U291" s="662"/>
      <c r="V291" s="663"/>
      <c r="W291" s="686"/>
      <c r="X291" s="386"/>
      <c r="Y291" s="386"/>
      <c r="Z291" s="386"/>
      <c r="AA291" s="386"/>
      <c r="AB291" s="386"/>
      <c r="AC291" s="386"/>
      <c r="AD291" s="386"/>
      <c r="AE291" s="386"/>
      <c r="AF291" s="386"/>
      <c r="AG291" s="386"/>
      <c r="AH291" s="386"/>
      <c r="AI291" s="386"/>
      <c r="AJ291" s="682"/>
      <c r="AK291" s="682"/>
      <c r="AL291" s="682"/>
      <c r="AM291" s="683"/>
      <c r="AO291" s="687"/>
      <c r="AP291" s="688"/>
      <c r="AQ291" s="688"/>
      <c r="AR291" s="688"/>
      <c r="AS291" s="688"/>
    </row>
    <row r="292" spans="1:2416" s="681" customFormat="1" ht="35.25" customHeight="1" outlineLevel="3" thickTop="1" thickBot="1" x14ac:dyDescent="0.3">
      <c r="A292" s="386"/>
      <c r="B292" s="460" t="s">
        <v>988</v>
      </c>
      <c r="C292" s="637" t="s">
        <v>164</v>
      </c>
      <c r="D292" s="877" t="s">
        <v>1347</v>
      </c>
      <c r="E292" s="878"/>
      <c r="F292" s="878"/>
      <c r="G292" s="878"/>
      <c r="H292" s="878"/>
      <c r="I292" s="878"/>
      <c r="J292" s="878"/>
      <c r="K292" s="878"/>
      <c r="L292" s="879"/>
      <c r="M292" s="602" t="s">
        <v>427</v>
      </c>
      <c r="N292" s="654">
        <v>100</v>
      </c>
      <c r="O292" s="655">
        <v>100</v>
      </c>
      <c r="P292" s="655">
        <v>100</v>
      </c>
      <c r="Q292" s="655">
        <v>100</v>
      </c>
      <c r="R292" s="655">
        <v>100</v>
      </c>
      <c r="S292" s="656">
        <v>100</v>
      </c>
      <c r="T292" s="657" t="s">
        <v>1098</v>
      </c>
      <c r="U292" s="662"/>
      <c r="V292" s="663"/>
      <c r="W292" s="686"/>
      <c r="X292" s="386"/>
      <c r="Y292" s="386"/>
      <c r="Z292" s="386"/>
      <c r="AA292" s="386"/>
      <c r="AB292" s="386"/>
      <c r="AC292" s="386"/>
      <c r="AD292" s="386"/>
      <c r="AE292" s="386"/>
      <c r="AF292" s="386"/>
      <c r="AG292" s="386"/>
      <c r="AH292" s="386"/>
      <c r="AI292" s="386"/>
      <c r="AJ292" s="682"/>
      <c r="AK292" s="682"/>
      <c r="AL292" s="682"/>
      <c r="AM292" s="683"/>
      <c r="AO292" s="687"/>
      <c r="AP292" s="688"/>
      <c r="AQ292" s="688"/>
      <c r="AR292" s="688"/>
      <c r="AS292" s="688"/>
    </row>
    <row r="293" spans="1:2416" s="673" customFormat="1" ht="66" customHeight="1" thickTop="1" thickBot="1" x14ac:dyDescent="0.3">
      <c r="A293" s="386"/>
      <c r="B293" s="674" t="s">
        <v>1059</v>
      </c>
      <c r="C293" s="675" t="s">
        <v>1074</v>
      </c>
      <c r="D293" s="897" t="s">
        <v>1930</v>
      </c>
      <c r="E293" s="897"/>
      <c r="F293" s="897"/>
      <c r="G293" s="897"/>
      <c r="H293" s="897"/>
      <c r="I293" s="897"/>
      <c r="J293" s="897"/>
      <c r="K293" s="897"/>
      <c r="L293" s="897"/>
      <c r="M293" s="897"/>
      <c r="N293" s="669"/>
      <c r="O293" s="669"/>
      <c r="P293" s="669"/>
      <c r="Q293" s="668"/>
      <c r="R293" s="669"/>
      <c r="S293" s="669"/>
      <c r="T293" s="669"/>
      <c r="U293" s="668"/>
      <c r="V293" s="669"/>
      <c r="W293" s="669"/>
      <c r="X293" s="386"/>
      <c r="Y293" s="386"/>
      <c r="Z293" s="386"/>
      <c r="AA293" s="386"/>
      <c r="AB293" s="386"/>
      <c r="AC293" s="386"/>
      <c r="AD293" s="386"/>
      <c r="AE293" s="670"/>
      <c r="AF293" s="671"/>
      <c r="AG293" s="671"/>
      <c r="AH293" s="671"/>
      <c r="AI293" s="671"/>
      <c r="AJ293" s="671"/>
      <c r="AK293" s="671"/>
      <c r="AL293" s="671"/>
      <c r="AM293" s="671"/>
      <c r="AN293" s="671"/>
      <c r="AO293" s="671"/>
      <c r="AP293" s="671"/>
      <c r="AQ293" s="671"/>
      <c r="AR293" s="671"/>
      <c r="AS293" s="671"/>
      <c r="AT293" s="671"/>
      <c r="AU293" s="671"/>
      <c r="AV293" s="671"/>
      <c r="AW293" s="671"/>
      <c r="AX293" s="671"/>
      <c r="AY293" s="671"/>
      <c r="AZ293" s="671"/>
      <c r="BA293" s="671"/>
      <c r="BB293" s="671"/>
      <c r="BC293" s="671"/>
      <c r="BD293" s="671"/>
      <c r="BE293" s="671"/>
      <c r="BF293" s="671"/>
      <c r="BG293" s="671"/>
      <c r="BH293" s="671"/>
      <c r="BI293" s="671"/>
      <c r="BJ293" s="671"/>
      <c r="BK293" s="671"/>
      <c r="BL293" s="671"/>
      <c r="BM293" s="671"/>
      <c r="BN293" s="671"/>
      <c r="BO293" s="671"/>
      <c r="BP293" s="671"/>
      <c r="BQ293" s="671"/>
      <c r="BR293" s="671"/>
      <c r="BS293" s="671"/>
      <c r="BT293" s="671"/>
      <c r="BU293" s="671"/>
      <c r="BV293" s="671"/>
      <c r="BW293" s="671"/>
      <c r="BX293" s="671"/>
      <c r="BY293" s="671"/>
      <c r="BZ293" s="671"/>
      <c r="CA293" s="671"/>
      <c r="CB293" s="671"/>
      <c r="CC293" s="671"/>
      <c r="CD293" s="671"/>
      <c r="CE293" s="671"/>
      <c r="CF293" s="671"/>
      <c r="CG293" s="671"/>
      <c r="CH293" s="671"/>
      <c r="CI293" s="672"/>
      <c r="CJ293" s="672"/>
      <c r="CK293" s="672"/>
      <c r="CL293" s="672"/>
      <c r="CM293" s="672"/>
      <c r="CN293" s="672"/>
      <c r="CO293" s="672"/>
      <c r="CP293" s="672"/>
      <c r="CQ293" s="672"/>
      <c r="CR293" s="672"/>
      <c r="CS293" s="672"/>
      <c r="CT293" s="672"/>
      <c r="CU293" s="672"/>
      <c r="CV293" s="672"/>
      <c r="CW293" s="672"/>
      <c r="CX293" s="672"/>
      <c r="CY293" s="672"/>
      <c r="CZ293" s="672"/>
      <c r="DA293" s="672"/>
      <c r="DB293" s="672"/>
      <c r="DC293" s="672"/>
      <c r="DD293" s="672"/>
      <c r="DE293" s="672"/>
      <c r="DF293" s="672"/>
      <c r="DG293" s="672"/>
      <c r="DH293" s="672"/>
      <c r="DI293" s="672"/>
      <c r="DJ293" s="672"/>
      <c r="DK293" s="672"/>
      <c r="DL293" s="672"/>
      <c r="DM293" s="672"/>
      <c r="DN293" s="672"/>
      <c r="DO293" s="672"/>
      <c r="DP293" s="672"/>
      <c r="DQ293" s="672"/>
      <c r="DR293" s="672"/>
      <c r="DS293" s="672"/>
      <c r="DT293" s="672"/>
      <c r="DU293" s="672"/>
      <c r="DV293" s="672"/>
      <c r="DW293" s="672"/>
      <c r="DX293" s="672"/>
      <c r="DY293" s="672"/>
      <c r="DZ293" s="672"/>
      <c r="EA293" s="672"/>
      <c r="EB293" s="672"/>
      <c r="EC293" s="672"/>
      <c r="ED293" s="672"/>
      <c r="EE293" s="672"/>
      <c r="EF293" s="672"/>
      <c r="EG293" s="672"/>
      <c r="EH293" s="672"/>
      <c r="EI293" s="672"/>
      <c r="EJ293" s="672"/>
      <c r="EK293" s="672"/>
      <c r="EL293" s="672"/>
      <c r="EM293" s="672"/>
      <c r="EN293" s="672"/>
      <c r="EO293" s="672"/>
      <c r="EP293" s="672"/>
      <c r="EQ293" s="672"/>
      <c r="ER293" s="672"/>
      <c r="ES293" s="672"/>
      <c r="ET293" s="672"/>
      <c r="EU293" s="672"/>
      <c r="EV293" s="672"/>
      <c r="EW293" s="672"/>
      <c r="EX293" s="672"/>
      <c r="EY293" s="672"/>
      <c r="EZ293" s="672"/>
      <c r="FA293" s="672"/>
      <c r="FB293" s="672"/>
      <c r="FC293" s="672"/>
      <c r="FD293" s="672"/>
      <c r="FE293" s="672"/>
      <c r="FF293" s="672"/>
      <c r="FG293" s="672"/>
      <c r="FH293" s="672"/>
      <c r="FI293" s="672"/>
      <c r="FJ293" s="672"/>
      <c r="FK293" s="672"/>
      <c r="FL293" s="672"/>
      <c r="FM293" s="672"/>
      <c r="FN293" s="672"/>
      <c r="FO293" s="672"/>
      <c r="FP293" s="672"/>
      <c r="FQ293" s="672"/>
      <c r="FR293" s="672"/>
      <c r="FS293" s="672"/>
      <c r="FT293" s="672"/>
      <c r="FU293" s="672"/>
      <c r="FV293" s="672"/>
      <c r="FW293" s="672"/>
      <c r="FX293" s="672"/>
      <c r="FY293" s="672"/>
      <c r="FZ293" s="672"/>
      <c r="GA293" s="672"/>
      <c r="GB293" s="672"/>
      <c r="GC293" s="672"/>
      <c r="GD293" s="672"/>
      <c r="GE293" s="672"/>
      <c r="GF293" s="672"/>
      <c r="GG293" s="672"/>
      <c r="GH293" s="672"/>
      <c r="GI293" s="672"/>
      <c r="GJ293" s="672"/>
      <c r="GK293" s="672"/>
      <c r="GL293" s="672"/>
      <c r="GM293" s="672"/>
      <c r="GN293" s="672"/>
      <c r="GO293" s="672"/>
      <c r="GP293" s="672"/>
      <c r="GQ293" s="672"/>
      <c r="GR293" s="672"/>
      <c r="GS293" s="672"/>
      <c r="GT293" s="672"/>
      <c r="GU293" s="672"/>
      <c r="GV293" s="672"/>
      <c r="GW293" s="672"/>
      <c r="GX293" s="672"/>
      <c r="GY293" s="672"/>
      <c r="GZ293" s="672"/>
      <c r="HA293" s="672"/>
      <c r="HB293" s="672"/>
      <c r="HC293" s="672"/>
      <c r="HD293" s="672"/>
      <c r="HE293" s="672"/>
      <c r="HF293" s="672"/>
      <c r="HG293" s="672"/>
      <c r="HH293" s="672"/>
      <c r="HI293" s="672"/>
      <c r="HJ293" s="672"/>
      <c r="HK293" s="672"/>
      <c r="HL293" s="672"/>
      <c r="HM293" s="672"/>
      <c r="HN293" s="672"/>
      <c r="HO293" s="672"/>
      <c r="HP293" s="672"/>
      <c r="HQ293" s="672"/>
      <c r="HR293" s="672"/>
      <c r="HS293" s="672"/>
      <c r="HT293" s="672"/>
      <c r="HU293" s="672"/>
      <c r="HV293" s="672"/>
      <c r="HW293" s="672"/>
      <c r="HX293" s="672"/>
      <c r="HY293" s="672"/>
      <c r="HZ293" s="672"/>
      <c r="IA293" s="672"/>
      <c r="IB293" s="672"/>
      <c r="IC293" s="672"/>
      <c r="ID293" s="672"/>
      <c r="IE293" s="672"/>
      <c r="IF293" s="672"/>
      <c r="IG293" s="672"/>
      <c r="IH293" s="672"/>
      <c r="II293" s="672"/>
      <c r="IJ293" s="672"/>
      <c r="IK293" s="672"/>
      <c r="IL293" s="672"/>
      <c r="IM293" s="672"/>
      <c r="IN293" s="672"/>
      <c r="IO293" s="672"/>
      <c r="IP293" s="672"/>
      <c r="IQ293" s="672"/>
      <c r="IR293" s="672"/>
      <c r="IS293" s="672"/>
      <c r="IT293" s="672"/>
      <c r="IU293" s="672"/>
      <c r="IV293" s="672"/>
      <c r="IW293" s="672"/>
      <c r="IX293" s="672"/>
      <c r="IY293" s="672"/>
      <c r="IZ293" s="672"/>
      <c r="JA293" s="672"/>
      <c r="JB293" s="672"/>
      <c r="JC293" s="672"/>
      <c r="JD293" s="672"/>
      <c r="JE293" s="672"/>
      <c r="JF293" s="672"/>
      <c r="JG293" s="672"/>
      <c r="JH293" s="672"/>
      <c r="JI293" s="672"/>
      <c r="JJ293" s="672"/>
      <c r="JK293" s="672"/>
      <c r="JL293" s="672"/>
      <c r="JM293" s="672"/>
      <c r="JN293" s="672"/>
      <c r="JO293" s="672"/>
      <c r="JP293" s="672"/>
      <c r="JQ293" s="672"/>
      <c r="JR293" s="672"/>
      <c r="JS293" s="672"/>
      <c r="JT293" s="672"/>
      <c r="JU293" s="672"/>
      <c r="JV293" s="672"/>
      <c r="JW293" s="672"/>
      <c r="JX293" s="672"/>
      <c r="JY293" s="672"/>
      <c r="JZ293" s="672"/>
      <c r="KA293" s="672"/>
      <c r="KB293" s="672"/>
      <c r="KC293" s="672"/>
      <c r="KD293" s="672"/>
      <c r="KE293" s="672"/>
      <c r="KF293" s="672"/>
      <c r="KG293" s="672"/>
      <c r="KH293" s="672"/>
      <c r="KI293" s="672"/>
      <c r="KJ293" s="672"/>
      <c r="KK293" s="672"/>
      <c r="KL293" s="672"/>
      <c r="KM293" s="672"/>
      <c r="KN293" s="672"/>
      <c r="KO293" s="672"/>
      <c r="KP293" s="672"/>
      <c r="KQ293" s="672"/>
      <c r="KR293" s="672"/>
      <c r="KS293" s="672"/>
      <c r="KT293" s="672"/>
      <c r="KU293" s="672"/>
      <c r="KV293" s="672"/>
      <c r="KW293" s="672"/>
      <c r="KX293" s="672"/>
      <c r="KY293" s="672"/>
      <c r="KZ293" s="672"/>
      <c r="LA293" s="672"/>
      <c r="LB293" s="672"/>
      <c r="LC293" s="672"/>
      <c r="LD293" s="672"/>
      <c r="LE293" s="672"/>
      <c r="LF293" s="672"/>
      <c r="LG293" s="672"/>
      <c r="LH293" s="672"/>
      <c r="LI293" s="672"/>
      <c r="LJ293" s="672"/>
      <c r="LK293" s="672"/>
      <c r="LL293" s="672"/>
      <c r="LM293" s="672"/>
      <c r="LN293" s="672"/>
      <c r="LO293" s="672"/>
      <c r="LP293" s="672"/>
      <c r="LQ293" s="672"/>
      <c r="LR293" s="672"/>
      <c r="LS293" s="672"/>
      <c r="LT293" s="672"/>
      <c r="LU293" s="672"/>
      <c r="LV293" s="672"/>
      <c r="LW293" s="672"/>
      <c r="LX293" s="672"/>
      <c r="LY293" s="672"/>
      <c r="LZ293" s="672"/>
      <c r="MA293" s="672"/>
      <c r="MB293" s="672"/>
      <c r="MC293" s="672"/>
      <c r="MD293" s="672"/>
      <c r="ME293" s="672"/>
      <c r="MF293" s="672"/>
      <c r="MG293" s="672"/>
      <c r="MH293" s="672"/>
      <c r="MI293" s="672"/>
      <c r="MJ293" s="672"/>
      <c r="MK293" s="672"/>
      <c r="ML293" s="672"/>
      <c r="MM293" s="672"/>
      <c r="MN293" s="672"/>
      <c r="MO293" s="672"/>
      <c r="MP293" s="672"/>
      <c r="MQ293" s="672"/>
      <c r="MR293" s="672"/>
      <c r="MS293" s="672"/>
      <c r="MT293" s="672"/>
      <c r="MU293" s="672"/>
      <c r="MV293" s="672"/>
      <c r="MW293" s="672"/>
      <c r="MX293" s="672"/>
      <c r="MY293" s="672"/>
      <c r="MZ293" s="672"/>
      <c r="NA293" s="672"/>
      <c r="NB293" s="672"/>
      <c r="NC293" s="672"/>
      <c r="ND293" s="672"/>
      <c r="NE293" s="672"/>
      <c r="NF293" s="672"/>
      <c r="NG293" s="672"/>
      <c r="NH293" s="672"/>
      <c r="NI293" s="672"/>
      <c r="NJ293" s="672"/>
      <c r="NK293" s="672"/>
      <c r="NL293" s="672"/>
      <c r="NM293" s="672"/>
      <c r="NN293" s="672"/>
      <c r="NO293" s="672"/>
      <c r="NP293" s="672"/>
      <c r="NQ293" s="672"/>
      <c r="NR293" s="672"/>
      <c r="NS293" s="672"/>
      <c r="NT293" s="672"/>
      <c r="NU293" s="672"/>
      <c r="NV293" s="672"/>
      <c r="NW293" s="672"/>
      <c r="NX293" s="672"/>
      <c r="NY293" s="672"/>
      <c r="NZ293" s="672"/>
      <c r="OA293" s="672"/>
      <c r="OB293" s="672"/>
      <c r="OC293" s="672"/>
      <c r="OD293" s="672"/>
      <c r="OE293" s="672"/>
      <c r="OF293" s="672"/>
      <c r="OG293" s="672"/>
      <c r="OH293" s="672"/>
      <c r="OI293" s="672"/>
      <c r="OJ293" s="672"/>
      <c r="OK293" s="672"/>
      <c r="OL293" s="672"/>
      <c r="OM293" s="672"/>
      <c r="ON293" s="672"/>
      <c r="OO293" s="672"/>
      <c r="OP293" s="672"/>
      <c r="OQ293" s="672"/>
      <c r="OR293" s="672"/>
      <c r="OS293" s="672"/>
      <c r="OT293" s="672"/>
      <c r="OU293" s="672"/>
      <c r="OV293" s="672"/>
      <c r="OW293" s="672"/>
      <c r="OX293" s="672"/>
      <c r="OY293" s="672"/>
      <c r="OZ293" s="672"/>
      <c r="PA293" s="672"/>
      <c r="PB293" s="672"/>
      <c r="PC293" s="672"/>
      <c r="PD293" s="672"/>
      <c r="PE293" s="672"/>
      <c r="PF293" s="672"/>
      <c r="PG293" s="672"/>
      <c r="PH293" s="672"/>
      <c r="PI293" s="672"/>
      <c r="PJ293" s="672"/>
      <c r="PK293" s="672"/>
      <c r="PL293" s="672"/>
      <c r="PM293" s="672"/>
      <c r="PN293" s="672"/>
      <c r="PO293" s="672"/>
      <c r="PP293" s="672"/>
      <c r="PQ293" s="672"/>
      <c r="PR293" s="672"/>
      <c r="PS293" s="672"/>
      <c r="PT293" s="672"/>
      <c r="PU293" s="672"/>
      <c r="PV293" s="672"/>
      <c r="PW293" s="672"/>
      <c r="PX293" s="672"/>
      <c r="PY293" s="672"/>
      <c r="PZ293" s="672"/>
      <c r="QA293" s="672"/>
      <c r="QB293" s="672"/>
      <c r="QC293" s="672"/>
      <c r="QD293" s="672"/>
      <c r="QE293" s="672"/>
      <c r="QF293" s="672"/>
      <c r="QG293" s="672"/>
      <c r="QH293" s="672"/>
      <c r="QI293" s="672"/>
      <c r="QJ293" s="672"/>
      <c r="QK293" s="672"/>
      <c r="QL293" s="672"/>
      <c r="QM293" s="672"/>
      <c r="QN293" s="672"/>
      <c r="QO293" s="672"/>
      <c r="QP293" s="672"/>
      <c r="QQ293" s="672"/>
      <c r="QR293" s="672"/>
      <c r="QS293" s="672"/>
      <c r="QT293" s="672"/>
      <c r="QU293" s="672"/>
      <c r="QV293" s="672"/>
      <c r="QW293" s="672"/>
      <c r="QX293" s="672"/>
      <c r="QY293" s="672"/>
      <c r="QZ293" s="672"/>
      <c r="RA293" s="672"/>
      <c r="RB293" s="672"/>
      <c r="RC293" s="672"/>
      <c r="RD293" s="672"/>
      <c r="RE293" s="672"/>
      <c r="RF293" s="672"/>
      <c r="RG293" s="672"/>
      <c r="RH293" s="672"/>
      <c r="RI293" s="672"/>
      <c r="RJ293" s="672"/>
      <c r="RK293" s="672"/>
      <c r="RL293" s="672"/>
      <c r="RM293" s="672"/>
      <c r="RN293" s="672"/>
      <c r="RO293" s="672"/>
      <c r="RP293" s="672"/>
      <c r="RQ293" s="672"/>
      <c r="RR293" s="672"/>
      <c r="RS293" s="672"/>
      <c r="RT293" s="672"/>
      <c r="RU293" s="672"/>
      <c r="RV293" s="672"/>
      <c r="RW293" s="672"/>
      <c r="RX293" s="672"/>
      <c r="RY293" s="672"/>
      <c r="RZ293" s="672"/>
      <c r="SA293" s="672"/>
      <c r="SB293" s="672"/>
      <c r="SC293" s="672"/>
      <c r="SD293" s="672"/>
      <c r="SE293" s="672"/>
      <c r="SF293" s="672"/>
      <c r="SG293" s="672"/>
      <c r="SH293" s="672"/>
      <c r="SI293" s="672"/>
      <c r="SJ293" s="672"/>
      <c r="SK293" s="672"/>
      <c r="SL293" s="672"/>
      <c r="SM293" s="672"/>
      <c r="SN293" s="672"/>
      <c r="SO293" s="672"/>
      <c r="SP293" s="672"/>
      <c r="SQ293" s="672"/>
      <c r="SR293" s="672"/>
      <c r="SS293" s="672"/>
      <c r="ST293" s="672"/>
      <c r="SU293" s="672"/>
      <c r="SV293" s="672"/>
      <c r="SW293" s="672"/>
      <c r="SX293" s="672"/>
      <c r="SY293" s="672"/>
      <c r="SZ293" s="672"/>
      <c r="TA293" s="672"/>
      <c r="TB293" s="672"/>
      <c r="TC293" s="672"/>
      <c r="TD293" s="672"/>
      <c r="TE293" s="672"/>
      <c r="TF293" s="672"/>
      <c r="TG293" s="672"/>
      <c r="TH293" s="672"/>
      <c r="TI293" s="672"/>
      <c r="TJ293" s="672"/>
      <c r="TK293" s="672"/>
      <c r="TL293" s="672"/>
      <c r="TM293" s="672"/>
      <c r="TN293" s="672"/>
      <c r="TO293" s="672"/>
      <c r="TP293" s="672"/>
      <c r="TQ293" s="672"/>
      <c r="TR293" s="672"/>
      <c r="TS293" s="672"/>
      <c r="TT293" s="672"/>
      <c r="TU293" s="672"/>
      <c r="TV293" s="672"/>
      <c r="TW293" s="672"/>
      <c r="TX293" s="672"/>
      <c r="TY293" s="672"/>
      <c r="TZ293" s="672"/>
      <c r="UA293" s="672"/>
      <c r="UB293" s="672"/>
      <c r="UC293" s="672"/>
      <c r="UD293" s="672"/>
      <c r="UE293" s="672"/>
      <c r="UF293" s="672"/>
      <c r="UG293" s="672"/>
      <c r="UH293" s="672"/>
      <c r="UI293" s="672"/>
      <c r="UJ293" s="672"/>
      <c r="UK293" s="672"/>
      <c r="UL293" s="672"/>
      <c r="UM293" s="672"/>
      <c r="UN293" s="672"/>
      <c r="UO293" s="672"/>
      <c r="UP293" s="672"/>
      <c r="UQ293" s="672"/>
      <c r="UR293" s="672"/>
      <c r="US293" s="672"/>
      <c r="UT293" s="672"/>
      <c r="UU293" s="672"/>
      <c r="UV293" s="672"/>
      <c r="UW293" s="672"/>
      <c r="UX293" s="672"/>
      <c r="UY293" s="672"/>
      <c r="UZ293" s="672"/>
      <c r="VA293" s="672"/>
      <c r="VB293" s="672"/>
      <c r="VC293" s="672"/>
      <c r="VD293" s="672"/>
      <c r="VE293" s="672"/>
      <c r="VF293" s="672"/>
      <c r="VG293" s="672"/>
      <c r="VH293" s="672"/>
      <c r="VI293" s="672"/>
      <c r="VJ293" s="672"/>
      <c r="VK293" s="672"/>
      <c r="VL293" s="672"/>
      <c r="VM293" s="672"/>
      <c r="VN293" s="672"/>
      <c r="VO293" s="672"/>
      <c r="VP293" s="672"/>
      <c r="VQ293" s="672"/>
      <c r="VR293" s="672"/>
      <c r="VS293" s="672"/>
      <c r="VT293" s="672"/>
      <c r="VU293" s="672"/>
      <c r="VV293" s="672"/>
      <c r="VW293" s="672"/>
      <c r="VX293" s="672"/>
      <c r="VY293" s="672"/>
      <c r="VZ293" s="672"/>
      <c r="WA293" s="672"/>
      <c r="WB293" s="672"/>
      <c r="WC293" s="672"/>
      <c r="WD293" s="672"/>
      <c r="WE293" s="672"/>
      <c r="WF293" s="672"/>
      <c r="WG293" s="672"/>
      <c r="WH293" s="672"/>
      <c r="WI293" s="672"/>
      <c r="WJ293" s="672"/>
      <c r="WK293" s="672"/>
      <c r="WL293" s="672"/>
      <c r="WM293" s="672"/>
      <c r="WN293" s="672"/>
      <c r="WO293" s="672"/>
      <c r="WP293" s="672"/>
      <c r="WQ293" s="672"/>
      <c r="WR293" s="672"/>
      <c r="WS293" s="672"/>
      <c r="WT293" s="672"/>
      <c r="WU293" s="672"/>
      <c r="WV293" s="672"/>
      <c r="WW293" s="672"/>
      <c r="WX293" s="672"/>
      <c r="WY293" s="672"/>
      <c r="WZ293" s="672"/>
      <c r="XA293" s="672"/>
      <c r="XB293" s="672"/>
      <c r="XC293" s="672"/>
      <c r="XD293" s="672"/>
      <c r="XE293" s="672"/>
      <c r="XF293" s="672"/>
      <c r="XG293" s="672"/>
      <c r="XH293" s="672"/>
      <c r="XI293" s="672"/>
      <c r="XJ293" s="672"/>
      <c r="XK293" s="672"/>
      <c r="XL293" s="672"/>
      <c r="XM293" s="672"/>
      <c r="XN293" s="672"/>
      <c r="XO293" s="672"/>
      <c r="XP293" s="672"/>
      <c r="XQ293" s="672"/>
      <c r="XR293" s="672"/>
      <c r="XS293" s="672"/>
      <c r="XT293" s="672"/>
      <c r="XU293" s="672"/>
      <c r="XV293" s="672"/>
      <c r="XW293" s="672"/>
      <c r="XX293" s="672"/>
      <c r="XY293" s="672"/>
      <c r="XZ293" s="672"/>
      <c r="YA293" s="672"/>
      <c r="YB293" s="672"/>
      <c r="YC293" s="672"/>
      <c r="YD293" s="672"/>
      <c r="YE293" s="672"/>
      <c r="YF293" s="672"/>
      <c r="YG293" s="672"/>
      <c r="YH293" s="672"/>
      <c r="YI293" s="672"/>
      <c r="YJ293" s="672"/>
      <c r="YK293" s="672"/>
      <c r="YL293" s="672"/>
      <c r="YM293" s="672"/>
      <c r="YN293" s="672"/>
      <c r="YO293" s="672"/>
      <c r="YP293" s="672"/>
      <c r="YQ293" s="672"/>
      <c r="YR293" s="672"/>
      <c r="YS293" s="672"/>
      <c r="YT293" s="672"/>
      <c r="YU293" s="672"/>
      <c r="YV293" s="672"/>
      <c r="YW293" s="672"/>
      <c r="YX293" s="672"/>
      <c r="YY293" s="672"/>
      <c r="YZ293" s="672"/>
      <c r="ZA293" s="672"/>
      <c r="ZB293" s="672"/>
      <c r="ZC293" s="672"/>
      <c r="ZD293" s="672"/>
      <c r="ZE293" s="672"/>
      <c r="ZF293" s="672"/>
      <c r="ZG293" s="672"/>
      <c r="ZH293" s="672"/>
      <c r="ZI293" s="672"/>
      <c r="ZJ293" s="672"/>
      <c r="ZK293" s="672"/>
      <c r="ZL293" s="672"/>
      <c r="ZM293" s="672"/>
      <c r="ZN293" s="672"/>
      <c r="ZO293" s="672"/>
      <c r="ZP293" s="672"/>
      <c r="ZQ293" s="672"/>
      <c r="ZR293" s="672"/>
      <c r="ZS293" s="672"/>
      <c r="ZT293" s="672"/>
      <c r="ZU293" s="672"/>
      <c r="ZV293" s="672"/>
      <c r="ZW293" s="672"/>
      <c r="ZX293" s="672"/>
      <c r="ZY293" s="672"/>
      <c r="ZZ293" s="672"/>
      <c r="AAA293" s="672"/>
      <c r="AAB293" s="672"/>
      <c r="AAC293" s="672"/>
      <c r="AAD293" s="672"/>
      <c r="AAE293" s="672"/>
      <c r="AAF293" s="672"/>
      <c r="AAG293" s="672"/>
      <c r="AAH293" s="672"/>
      <c r="AAI293" s="672"/>
      <c r="AAJ293" s="672"/>
      <c r="AAK293" s="672"/>
      <c r="AAL293" s="672"/>
      <c r="AAM293" s="672"/>
      <c r="AAN293" s="672"/>
      <c r="AAO293" s="672"/>
      <c r="AAP293" s="672"/>
      <c r="AAQ293" s="672"/>
      <c r="AAR293" s="672"/>
      <c r="AAS293" s="672"/>
      <c r="AAT293" s="672"/>
      <c r="AAU293" s="672"/>
      <c r="AAV293" s="672"/>
      <c r="AAW293" s="672"/>
      <c r="AAX293" s="672"/>
      <c r="AAY293" s="672"/>
      <c r="AAZ293" s="672"/>
      <c r="ABA293" s="672"/>
      <c r="ABB293" s="672"/>
      <c r="ABC293" s="672"/>
      <c r="ABD293" s="672"/>
      <c r="ABE293" s="672"/>
      <c r="ABF293" s="672"/>
      <c r="ABG293" s="672"/>
      <c r="ABH293" s="672"/>
      <c r="ABI293" s="672"/>
      <c r="ABJ293" s="672"/>
      <c r="ABK293" s="672"/>
      <c r="ABL293" s="672"/>
      <c r="ABM293" s="672"/>
      <c r="ABN293" s="672"/>
      <c r="ABO293" s="672"/>
      <c r="ABP293" s="672"/>
      <c r="ABQ293" s="672"/>
      <c r="ABR293" s="672"/>
      <c r="ABS293" s="672"/>
      <c r="ABT293" s="672"/>
      <c r="ABU293" s="672"/>
      <c r="ABV293" s="672"/>
      <c r="ABW293" s="672"/>
      <c r="ABX293" s="672"/>
      <c r="ABY293" s="672"/>
      <c r="ABZ293" s="672"/>
      <c r="ACA293" s="672"/>
      <c r="ACB293" s="672"/>
      <c r="ACC293" s="672"/>
      <c r="ACD293" s="672"/>
      <c r="ACE293" s="672"/>
      <c r="ACF293" s="672"/>
      <c r="ACG293" s="672"/>
      <c r="ACH293" s="672"/>
      <c r="ACI293" s="672"/>
      <c r="ACJ293" s="672"/>
      <c r="ACK293" s="672"/>
      <c r="ACL293" s="672"/>
      <c r="ACM293" s="672"/>
      <c r="ACN293" s="672"/>
      <c r="ACO293" s="672"/>
      <c r="ACP293" s="672"/>
      <c r="ACQ293" s="672"/>
      <c r="ACR293" s="672"/>
      <c r="ACS293" s="672"/>
      <c r="ACT293" s="672"/>
      <c r="ACU293" s="672"/>
      <c r="ACV293" s="672"/>
      <c r="ACW293" s="672"/>
      <c r="ACX293" s="672"/>
      <c r="ACY293" s="672"/>
      <c r="ACZ293" s="672"/>
      <c r="ADA293" s="672"/>
      <c r="ADB293" s="672"/>
      <c r="ADC293" s="672"/>
      <c r="ADD293" s="672"/>
      <c r="ADE293" s="672"/>
      <c r="ADF293" s="672"/>
      <c r="ADG293" s="672"/>
      <c r="ADH293" s="672"/>
      <c r="ADI293" s="672"/>
      <c r="ADJ293" s="672"/>
      <c r="ADK293" s="672"/>
      <c r="ADL293" s="672"/>
      <c r="ADM293" s="672"/>
      <c r="ADN293" s="672"/>
      <c r="ADO293" s="672"/>
      <c r="ADP293" s="672"/>
      <c r="ADQ293" s="672"/>
      <c r="ADR293" s="672"/>
      <c r="ADS293" s="672"/>
      <c r="ADT293" s="672"/>
      <c r="ADU293" s="672"/>
      <c r="ADV293" s="672"/>
      <c r="ADW293" s="672"/>
      <c r="ADX293" s="672"/>
      <c r="ADY293" s="672"/>
      <c r="ADZ293" s="672"/>
      <c r="AEA293" s="672"/>
      <c r="AEB293" s="672"/>
      <c r="AEC293" s="672"/>
      <c r="AED293" s="672"/>
      <c r="AEE293" s="672"/>
      <c r="AEF293" s="672"/>
      <c r="AEG293" s="672"/>
      <c r="AEH293" s="672"/>
      <c r="AEI293" s="672"/>
      <c r="AEJ293" s="672"/>
      <c r="AEK293" s="672"/>
      <c r="AEL293" s="672"/>
      <c r="AEM293" s="672"/>
      <c r="AEN293" s="672"/>
      <c r="AEO293" s="672"/>
      <c r="AEP293" s="672"/>
      <c r="AEQ293" s="672"/>
      <c r="AER293" s="672"/>
      <c r="AES293" s="672"/>
      <c r="AET293" s="672"/>
      <c r="AEU293" s="672"/>
      <c r="AEV293" s="672"/>
      <c r="AEW293" s="672"/>
      <c r="AEX293" s="672"/>
      <c r="AEY293" s="672"/>
      <c r="AEZ293" s="672"/>
      <c r="AFA293" s="672"/>
      <c r="AFB293" s="672"/>
      <c r="AFC293" s="672"/>
      <c r="AFD293" s="672"/>
      <c r="AFE293" s="672"/>
      <c r="AFF293" s="672"/>
      <c r="AFG293" s="672"/>
      <c r="AFH293" s="672"/>
      <c r="AFI293" s="672"/>
      <c r="AFJ293" s="672"/>
      <c r="AFK293" s="672"/>
      <c r="AFL293" s="672"/>
      <c r="AFM293" s="672"/>
      <c r="AFN293" s="672"/>
      <c r="AFO293" s="672"/>
      <c r="AFP293" s="672"/>
      <c r="AFQ293" s="672"/>
      <c r="AFR293" s="672"/>
      <c r="AFS293" s="672"/>
      <c r="AFT293" s="672"/>
      <c r="AFU293" s="672"/>
      <c r="AFV293" s="672"/>
      <c r="AFW293" s="672"/>
      <c r="AFX293" s="672"/>
      <c r="AFY293" s="672"/>
      <c r="AFZ293" s="672"/>
      <c r="AGA293" s="672"/>
      <c r="AGB293" s="672"/>
      <c r="AGC293" s="672"/>
      <c r="AGD293" s="672"/>
      <c r="AGE293" s="672"/>
      <c r="AGF293" s="672"/>
      <c r="AGG293" s="672"/>
      <c r="AGH293" s="672"/>
      <c r="AGI293" s="672"/>
      <c r="AGJ293" s="672"/>
      <c r="AGK293" s="672"/>
      <c r="AGL293" s="672"/>
      <c r="AGM293" s="672"/>
      <c r="AGN293" s="672"/>
      <c r="AGO293" s="672"/>
      <c r="AGP293" s="672"/>
      <c r="AGQ293" s="672"/>
      <c r="AGR293" s="672"/>
      <c r="AGS293" s="672"/>
      <c r="AGT293" s="672"/>
      <c r="AGU293" s="672"/>
      <c r="AGV293" s="672"/>
      <c r="AGW293" s="672"/>
      <c r="AGX293" s="672"/>
      <c r="AGY293" s="672"/>
      <c r="AGZ293" s="672"/>
      <c r="AHA293" s="672"/>
      <c r="AHB293" s="672"/>
      <c r="AHC293" s="672"/>
      <c r="AHD293" s="672"/>
      <c r="AHE293" s="672"/>
      <c r="AHF293" s="672"/>
      <c r="AHG293" s="672"/>
      <c r="AHH293" s="672"/>
      <c r="AHI293" s="672"/>
      <c r="AHJ293" s="672"/>
      <c r="AHK293" s="672"/>
      <c r="AHL293" s="672"/>
      <c r="AHM293" s="672"/>
      <c r="AHN293" s="672"/>
      <c r="AHO293" s="672"/>
      <c r="AHP293" s="672"/>
      <c r="AHQ293" s="672"/>
      <c r="AHR293" s="672"/>
      <c r="AHS293" s="672"/>
      <c r="AHT293" s="672"/>
      <c r="AHU293" s="672"/>
      <c r="AHV293" s="672"/>
      <c r="AHW293" s="672"/>
      <c r="AHX293" s="672"/>
      <c r="AHY293" s="672"/>
      <c r="AHZ293" s="672"/>
      <c r="AIA293" s="672"/>
      <c r="AIB293" s="672"/>
      <c r="AIC293" s="672"/>
      <c r="AID293" s="672"/>
      <c r="AIE293" s="672"/>
      <c r="AIF293" s="672"/>
      <c r="AIG293" s="672"/>
      <c r="AIH293" s="672"/>
      <c r="AII293" s="672"/>
      <c r="AIJ293" s="672"/>
      <c r="AIK293" s="672"/>
      <c r="AIL293" s="672"/>
      <c r="AIM293" s="672"/>
      <c r="AIN293" s="672"/>
      <c r="AIO293" s="672"/>
      <c r="AIP293" s="672"/>
      <c r="AIQ293" s="672"/>
      <c r="AIR293" s="672"/>
      <c r="AIS293" s="672"/>
      <c r="AIT293" s="672"/>
      <c r="AIU293" s="672"/>
      <c r="AIV293" s="672"/>
      <c r="AIW293" s="672"/>
      <c r="AIX293" s="672"/>
      <c r="AIY293" s="672"/>
      <c r="AIZ293" s="672"/>
      <c r="AJA293" s="672"/>
      <c r="AJB293" s="672"/>
      <c r="AJC293" s="672"/>
      <c r="AJD293" s="672"/>
      <c r="AJE293" s="672"/>
      <c r="AJF293" s="672"/>
      <c r="AJG293" s="672"/>
      <c r="AJH293" s="672"/>
      <c r="AJI293" s="672"/>
      <c r="AJJ293" s="672"/>
      <c r="AJK293" s="672"/>
      <c r="AJL293" s="672"/>
      <c r="AJM293" s="672"/>
      <c r="AJN293" s="672"/>
      <c r="AJO293" s="672"/>
      <c r="AJP293" s="672"/>
      <c r="AJQ293" s="672"/>
      <c r="AJR293" s="672"/>
      <c r="AJS293" s="672"/>
      <c r="AJT293" s="672"/>
      <c r="AJU293" s="672"/>
      <c r="AJV293" s="672"/>
      <c r="AJW293" s="672"/>
      <c r="AJX293" s="672"/>
      <c r="AJY293" s="672"/>
      <c r="AJZ293" s="672"/>
      <c r="AKA293" s="672"/>
      <c r="AKB293" s="672"/>
      <c r="AKC293" s="672"/>
      <c r="AKD293" s="672"/>
      <c r="AKE293" s="672"/>
      <c r="AKF293" s="672"/>
      <c r="AKG293" s="672"/>
      <c r="AKH293" s="672"/>
      <c r="AKI293" s="672"/>
      <c r="AKJ293" s="672"/>
      <c r="AKK293" s="672"/>
      <c r="AKL293" s="672"/>
      <c r="AKM293" s="672"/>
      <c r="AKN293" s="672"/>
      <c r="AKO293" s="672"/>
      <c r="AKP293" s="672"/>
      <c r="AKQ293" s="672"/>
      <c r="AKR293" s="672"/>
      <c r="AKS293" s="672"/>
      <c r="AKT293" s="672"/>
      <c r="AKU293" s="672"/>
      <c r="AKV293" s="672"/>
      <c r="AKW293" s="672"/>
      <c r="AKX293" s="672"/>
      <c r="AKY293" s="672"/>
      <c r="AKZ293" s="672"/>
      <c r="ALA293" s="672"/>
      <c r="ALB293" s="672"/>
      <c r="ALC293" s="672"/>
      <c r="ALD293" s="672"/>
      <c r="ALE293" s="672"/>
      <c r="ALF293" s="672"/>
      <c r="ALG293" s="672"/>
      <c r="ALH293" s="672"/>
      <c r="ALI293" s="672"/>
      <c r="ALJ293" s="672"/>
      <c r="ALK293" s="672"/>
      <c r="ALL293" s="672"/>
      <c r="ALM293" s="672"/>
      <c r="ALN293" s="672"/>
      <c r="ALO293" s="672"/>
      <c r="ALP293" s="672"/>
      <c r="ALQ293" s="672"/>
      <c r="ALR293" s="672"/>
      <c r="ALS293" s="672"/>
      <c r="ALT293" s="672"/>
      <c r="ALU293" s="672"/>
      <c r="ALV293" s="672"/>
      <c r="ALW293" s="672"/>
      <c r="ALX293" s="672"/>
      <c r="ALY293" s="672"/>
      <c r="ALZ293" s="672"/>
      <c r="AMA293" s="672"/>
      <c r="AMB293" s="672"/>
      <c r="AMC293" s="672"/>
      <c r="AMD293" s="672"/>
      <c r="AME293" s="672"/>
      <c r="AMF293" s="672"/>
      <c r="AMG293" s="672"/>
      <c r="AMH293" s="672"/>
      <c r="AMI293" s="672"/>
      <c r="AMJ293" s="672"/>
      <c r="AMK293" s="672"/>
      <c r="AML293" s="672"/>
      <c r="AMM293" s="672"/>
      <c r="AMN293" s="672"/>
      <c r="AMO293" s="672"/>
      <c r="AMP293" s="672"/>
      <c r="AMQ293" s="672"/>
      <c r="AMR293" s="672"/>
      <c r="AMS293" s="672"/>
      <c r="AMT293" s="672"/>
      <c r="AMU293" s="672"/>
      <c r="AMV293" s="672"/>
      <c r="AMW293" s="672"/>
      <c r="AMX293" s="672"/>
      <c r="AMY293" s="672"/>
      <c r="AMZ293" s="672"/>
      <c r="ANA293" s="672"/>
      <c r="ANB293" s="672"/>
      <c r="ANC293" s="672"/>
      <c r="AND293" s="672"/>
      <c r="ANE293" s="672"/>
      <c r="ANF293" s="672"/>
      <c r="ANG293" s="672"/>
      <c r="ANH293" s="672"/>
      <c r="ANI293" s="672"/>
      <c r="ANJ293" s="672"/>
      <c r="ANK293" s="672"/>
      <c r="ANL293" s="672"/>
      <c r="ANM293" s="672"/>
      <c r="ANN293" s="672"/>
      <c r="ANO293" s="672"/>
      <c r="ANP293" s="672"/>
      <c r="ANQ293" s="672"/>
      <c r="ANR293" s="672"/>
      <c r="ANS293" s="672"/>
      <c r="ANT293" s="672"/>
      <c r="ANU293" s="672"/>
      <c r="ANV293" s="672"/>
      <c r="ANW293" s="672"/>
      <c r="ANX293" s="672"/>
      <c r="ANY293" s="672"/>
      <c r="ANZ293" s="672"/>
      <c r="AOA293" s="672"/>
      <c r="AOB293" s="672"/>
      <c r="AOC293" s="672"/>
      <c r="AOD293" s="672"/>
      <c r="AOE293" s="672"/>
      <c r="AOF293" s="672"/>
      <c r="AOG293" s="672"/>
      <c r="AOH293" s="672"/>
      <c r="AOI293" s="672"/>
      <c r="AOJ293" s="672"/>
      <c r="AOK293" s="672"/>
      <c r="AOL293" s="672"/>
      <c r="AOM293" s="672"/>
      <c r="AON293" s="672"/>
      <c r="AOO293" s="672"/>
      <c r="AOP293" s="672"/>
      <c r="AOQ293" s="672"/>
      <c r="AOR293" s="672"/>
      <c r="AOS293" s="672"/>
      <c r="AOT293" s="672"/>
      <c r="AOU293" s="672"/>
      <c r="AOV293" s="672"/>
      <c r="AOW293" s="672"/>
      <c r="AOX293" s="672"/>
      <c r="AOY293" s="672"/>
      <c r="AOZ293" s="672"/>
      <c r="APA293" s="672"/>
      <c r="APB293" s="672"/>
      <c r="APC293" s="672"/>
      <c r="APD293" s="672"/>
      <c r="APE293" s="672"/>
      <c r="APF293" s="672"/>
      <c r="APG293" s="672"/>
      <c r="APH293" s="672"/>
      <c r="API293" s="672"/>
      <c r="APJ293" s="672"/>
      <c r="APK293" s="672"/>
      <c r="APL293" s="672"/>
      <c r="APM293" s="672"/>
      <c r="APN293" s="672"/>
      <c r="APO293" s="672"/>
      <c r="APP293" s="672"/>
      <c r="APQ293" s="672"/>
      <c r="APR293" s="672"/>
      <c r="APS293" s="672"/>
      <c r="APT293" s="672"/>
      <c r="APU293" s="672"/>
      <c r="APV293" s="672"/>
      <c r="APW293" s="672"/>
      <c r="APX293" s="672"/>
      <c r="APY293" s="672"/>
      <c r="APZ293" s="672"/>
      <c r="AQA293" s="672"/>
      <c r="AQB293" s="672"/>
      <c r="AQC293" s="672"/>
      <c r="AQD293" s="672"/>
      <c r="AQE293" s="672"/>
      <c r="AQF293" s="672"/>
      <c r="AQG293" s="672"/>
      <c r="AQH293" s="672"/>
      <c r="AQI293" s="672"/>
      <c r="AQJ293" s="672"/>
      <c r="AQK293" s="672"/>
      <c r="AQL293" s="672"/>
      <c r="AQM293" s="672"/>
      <c r="AQN293" s="672"/>
      <c r="AQO293" s="672"/>
      <c r="AQP293" s="672"/>
      <c r="AQQ293" s="672"/>
      <c r="AQR293" s="672"/>
      <c r="AQS293" s="672"/>
      <c r="AQT293" s="672"/>
      <c r="AQU293" s="672"/>
      <c r="AQV293" s="672"/>
      <c r="AQW293" s="672"/>
      <c r="AQX293" s="672"/>
      <c r="AQY293" s="672"/>
      <c r="AQZ293" s="672"/>
      <c r="ARA293" s="672"/>
      <c r="ARB293" s="672"/>
      <c r="ARC293" s="672"/>
      <c r="ARD293" s="672"/>
      <c r="ARE293" s="672"/>
      <c r="ARF293" s="672"/>
      <c r="ARG293" s="672"/>
      <c r="ARH293" s="672"/>
      <c r="ARI293" s="672"/>
      <c r="ARJ293" s="672"/>
      <c r="ARK293" s="672"/>
      <c r="ARL293" s="672"/>
      <c r="ARM293" s="672"/>
      <c r="ARN293" s="672"/>
      <c r="ARO293" s="672"/>
      <c r="ARP293" s="672"/>
      <c r="ARQ293" s="672"/>
      <c r="ARR293" s="672"/>
      <c r="ARS293" s="672"/>
      <c r="ART293" s="672"/>
      <c r="ARU293" s="672"/>
      <c r="ARV293" s="672"/>
      <c r="ARW293" s="672"/>
      <c r="ARX293" s="672"/>
      <c r="ARY293" s="672"/>
      <c r="ARZ293" s="672"/>
      <c r="ASA293" s="672"/>
      <c r="ASB293" s="672"/>
      <c r="ASC293" s="672"/>
      <c r="ASD293" s="672"/>
      <c r="ASE293" s="672"/>
      <c r="ASF293" s="672"/>
      <c r="ASG293" s="672"/>
      <c r="ASH293" s="672"/>
      <c r="ASI293" s="672"/>
      <c r="ASJ293" s="672"/>
      <c r="ASK293" s="672"/>
      <c r="ASL293" s="672"/>
      <c r="ASM293" s="672"/>
      <c r="ASN293" s="672"/>
      <c r="ASO293" s="672"/>
      <c r="ASP293" s="672"/>
      <c r="ASQ293" s="672"/>
      <c r="ASR293" s="672"/>
      <c r="ASS293" s="672"/>
      <c r="AST293" s="672"/>
      <c r="ASU293" s="672"/>
      <c r="ASV293" s="672"/>
      <c r="ASW293" s="672"/>
      <c r="ASX293" s="672"/>
      <c r="ASY293" s="672"/>
      <c r="ASZ293" s="672"/>
      <c r="ATA293" s="672"/>
      <c r="ATB293" s="672"/>
      <c r="ATC293" s="672"/>
      <c r="ATD293" s="672"/>
      <c r="ATE293" s="672"/>
      <c r="ATF293" s="672"/>
      <c r="ATG293" s="672"/>
      <c r="ATH293" s="672"/>
      <c r="ATI293" s="672"/>
      <c r="ATJ293" s="672"/>
      <c r="ATK293" s="672"/>
      <c r="ATL293" s="672"/>
      <c r="ATM293" s="672"/>
      <c r="ATN293" s="672"/>
      <c r="ATO293" s="672"/>
      <c r="ATP293" s="672"/>
      <c r="ATQ293" s="672"/>
      <c r="ATR293" s="672"/>
      <c r="ATS293" s="672"/>
      <c r="ATT293" s="672"/>
      <c r="ATU293" s="672"/>
      <c r="ATV293" s="672"/>
      <c r="ATW293" s="672"/>
      <c r="ATX293" s="672"/>
      <c r="ATY293" s="672"/>
      <c r="ATZ293" s="672"/>
      <c r="AUA293" s="672"/>
      <c r="AUB293" s="672"/>
      <c r="AUC293" s="672"/>
      <c r="AUD293" s="672"/>
      <c r="AUE293" s="672"/>
      <c r="AUF293" s="672"/>
      <c r="AUG293" s="672"/>
      <c r="AUH293" s="672"/>
      <c r="AUI293" s="672"/>
      <c r="AUJ293" s="672"/>
      <c r="AUK293" s="672"/>
      <c r="AUL293" s="672"/>
      <c r="AUM293" s="672"/>
      <c r="AUN293" s="672"/>
      <c r="AUO293" s="672"/>
      <c r="AUP293" s="672"/>
      <c r="AUQ293" s="672"/>
      <c r="AUR293" s="672"/>
      <c r="AUS293" s="672"/>
      <c r="AUT293" s="672"/>
      <c r="AUU293" s="672"/>
      <c r="AUV293" s="672"/>
      <c r="AUW293" s="672"/>
      <c r="AUX293" s="672"/>
      <c r="AUY293" s="672"/>
      <c r="AUZ293" s="672"/>
      <c r="AVA293" s="672"/>
      <c r="AVB293" s="672"/>
      <c r="AVC293" s="672"/>
      <c r="AVD293" s="672"/>
      <c r="AVE293" s="672"/>
      <c r="AVF293" s="672"/>
      <c r="AVG293" s="672"/>
      <c r="AVH293" s="672"/>
      <c r="AVI293" s="672"/>
      <c r="AVJ293" s="672"/>
      <c r="AVK293" s="672"/>
      <c r="AVL293" s="672"/>
      <c r="AVM293" s="672"/>
      <c r="AVN293" s="672"/>
      <c r="AVO293" s="672"/>
      <c r="AVP293" s="672"/>
      <c r="AVQ293" s="672"/>
      <c r="AVR293" s="672"/>
      <c r="AVS293" s="672"/>
      <c r="AVT293" s="672"/>
      <c r="AVU293" s="672"/>
      <c r="AVV293" s="672"/>
      <c r="AVW293" s="672"/>
      <c r="AVX293" s="672"/>
      <c r="AVY293" s="672"/>
      <c r="AVZ293" s="672"/>
      <c r="AWA293" s="672"/>
      <c r="AWB293" s="672"/>
      <c r="AWC293" s="672"/>
      <c r="AWD293" s="672"/>
      <c r="AWE293" s="672"/>
      <c r="AWF293" s="672"/>
      <c r="AWG293" s="672"/>
      <c r="AWH293" s="672"/>
      <c r="AWI293" s="672"/>
      <c r="AWJ293" s="672"/>
      <c r="AWK293" s="672"/>
      <c r="AWL293" s="672"/>
      <c r="AWM293" s="672"/>
      <c r="AWN293" s="672"/>
      <c r="AWO293" s="672"/>
      <c r="AWP293" s="672"/>
      <c r="AWQ293" s="672"/>
      <c r="AWR293" s="672"/>
      <c r="AWS293" s="672"/>
      <c r="AWT293" s="672"/>
      <c r="AWU293" s="672"/>
      <c r="AWV293" s="672"/>
      <c r="AWW293" s="672"/>
      <c r="AWX293" s="672"/>
      <c r="AWY293" s="672"/>
      <c r="AWZ293" s="672"/>
      <c r="AXA293" s="672"/>
      <c r="AXB293" s="672"/>
      <c r="AXC293" s="672"/>
      <c r="AXD293" s="672"/>
      <c r="AXE293" s="672"/>
      <c r="AXF293" s="672"/>
      <c r="AXG293" s="672"/>
      <c r="AXH293" s="672"/>
      <c r="AXI293" s="672"/>
      <c r="AXJ293" s="672"/>
      <c r="AXK293" s="672"/>
      <c r="AXL293" s="672"/>
      <c r="AXM293" s="672"/>
      <c r="AXN293" s="672"/>
      <c r="AXO293" s="672"/>
      <c r="AXP293" s="672"/>
      <c r="AXQ293" s="672"/>
      <c r="AXR293" s="672"/>
      <c r="AXS293" s="672"/>
      <c r="AXT293" s="672"/>
      <c r="AXU293" s="672"/>
      <c r="AXV293" s="672"/>
      <c r="AXW293" s="672"/>
      <c r="AXX293" s="672"/>
      <c r="AXY293" s="672"/>
      <c r="AXZ293" s="672"/>
      <c r="AYA293" s="672"/>
      <c r="AYB293" s="672"/>
      <c r="AYC293" s="672"/>
      <c r="AYD293" s="672"/>
      <c r="AYE293" s="672"/>
      <c r="AYF293" s="672"/>
      <c r="AYG293" s="672"/>
      <c r="AYH293" s="672"/>
      <c r="AYI293" s="672"/>
      <c r="AYJ293" s="672"/>
      <c r="AYK293" s="672"/>
      <c r="AYL293" s="672"/>
      <c r="AYM293" s="672"/>
      <c r="AYN293" s="672"/>
      <c r="AYO293" s="672"/>
      <c r="AYP293" s="672"/>
      <c r="AYQ293" s="672"/>
      <c r="AYR293" s="672"/>
      <c r="AYS293" s="672"/>
      <c r="AYT293" s="672"/>
      <c r="AYU293" s="672"/>
      <c r="AYV293" s="672"/>
      <c r="AYW293" s="672"/>
      <c r="AYX293" s="672"/>
      <c r="AYY293" s="672"/>
      <c r="AYZ293" s="672"/>
      <c r="AZA293" s="672"/>
      <c r="AZB293" s="672"/>
      <c r="AZC293" s="672"/>
      <c r="AZD293" s="672"/>
      <c r="AZE293" s="672"/>
      <c r="AZF293" s="672"/>
      <c r="AZG293" s="672"/>
      <c r="AZH293" s="672"/>
      <c r="AZI293" s="672"/>
      <c r="AZJ293" s="672"/>
      <c r="AZK293" s="672"/>
      <c r="AZL293" s="672"/>
      <c r="AZM293" s="672"/>
      <c r="AZN293" s="672"/>
      <c r="AZO293" s="672"/>
      <c r="AZP293" s="672"/>
      <c r="AZQ293" s="672"/>
      <c r="AZR293" s="672"/>
      <c r="AZS293" s="672"/>
      <c r="AZT293" s="672"/>
      <c r="AZU293" s="672"/>
      <c r="AZV293" s="672"/>
      <c r="AZW293" s="672"/>
      <c r="AZX293" s="672"/>
      <c r="AZY293" s="672"/>
      <c r="AZZ293" s="672"/>
      <c r="BAA293" s="672"/>
      <c r="BAB293" s="672"/>
      <c r="BAC293" s="672"/>
      <c r="BAD293" s="672"/>
      <c r="BAE293" s="672"/>
      <c r="BAF293" s="672"/>
      <c r="BAG293" s="672"/>
      <c r="BAH293" s="672"/>
      <c r="BAI293" s="672"/>
      <c r="BAJ293" s="672"/>
      <c r="BAK293" s="672"/>
      <c r="BAL293" s="672"/>
      <c r="BAM293" s="672"/>
      <c r="BAN293" s="672"/>
      <c r="BAO293" s="672"/>
      <c r="BAP293" s="672"/>
      <c r="BAQ293" s="672"/>
      <c r="BAR293" s="672"/>
      <c r="BAS293" s="672"/>
      <c r="BAT293" s="672"/>
      <c r="BAU293" s="672"/>
      <c r="BAV293" s="672"/>
      <c r="BAW293" s="672"/>
      <c r="BAX293" s="672"/>
      <c r="BAY293" s="672"/>
      <c r="BAZ293" s="672"/>
      <c r="BBA293" s="672"/>
      <c r="BBB293" s="672"/>
      <c r="BBC293" s="672"/>
      <c r="BBD293" s="672"/>
      <c r="BBE293" s="672"/>
      <c r="BBF293" s="672"/>
      <c r="BBG293" s="672"/>
      <c r="BBH293" s="672"/>
      <c r="BBI293" s="672"/>
      <c r="BBJ293" s="672"/>
      <c r="BBK293" s="672"/>
      <c r="BBL293" s="672"/>
      <c r="BBM293" s="672"/>
      <c r="BBN293" s="672"/>
      <c r="BBO293" s="672"/>
      <c r="BBP293" s="672"/>
      <c r="BBQ293" s="672"/>
      <c r="BBR293" s="672"/>
      <c r="BBS293" s="672"/>
      <c r="BBT293" s="672"/>
      <c r="BBU293" s="672"/>
      <c r="BBV293" s="672"/>
      <c r="BBW293" s="672"/>
      <c r="BBX293" s="672"/>
      <c r="BBY293" s="672"/>
      <c r="BBZ293" s="672"/>
      <c r="BCA293" s="672"/>
      <c r="BCB293" s="672"/>
      <c r="BCC293" s="672"/>
      <c r="BCD293" s="672"/>
      <c r="BCE293" s="672"/>
      <c r="BCF293" s="672"/>
      <c r="BCG293" s="672"/>
      <c r="BCH293" s="672"/>
      <c r="BCI293" s="672"/>
      <c r="BCJ293" s="672"/>
      <c r="BCK293" s="672"/>
      <c r="BCL293" s="672"/>
      <c r="BCM293" s="672"/>
      <c r="BCN293" s="672"/>
      <c r="BCO293" s="672"/>
      <c r="BCP293" s="672"/>
      <c r="BCQ293" s="672"/>
      <c r="BCR293" s="672"/>
      <c r="BCS293" s="672"/>
      <c r="BCT293" s="672"/>
      <c r="BCU293" s="672"/>
      <c r="BCV293" s="672"/>
      <c r="BCW293" s="672"/>
      <c r="BCX293" s="672"/>
      <c r="BCY293" s="672"/>
      <c r="BCZ293" s="672"/>
      <c r="BDA293" s="672"/>
      <c r="BDB293" s="672"/>
      <c r="BDC293" s="672"/>
      <c r="BDD293" s="672"/>
      <c r="BDE293" s="672"/>
      <c r="BDF293" s="672"/>
      <c r="BDG293" s="672"/>
      <c r="BDH293" s="672"/>
      <c r="BDI293" s="672"/>
      <c r="BDJ293" s="672"/>
      <c r="BDK293" s="672"/>
      <c r="BDL293" s="672"/>
      <c r="BDM293" s="672"/>
      <c r="BDN293" s="672"/>
      <c r="BDO293" s="672"/>
      <c r="BDP293" s="672"/>
      <c r="BDQ293" s="672"/>
      <c r="BDR293" s="672"/>
      <c r="BDS293" s="672"/>
      <c r="BDT293" s="672"/>
      <c r="BDU293" s="672"/>
      <c r="BDV293" s="672"/>
      <c r="BDW293" s="672"/>
      <c r="BDX293" s="672"/>
      <c r="BDY293" s="672"/>
      <c r="BDZ293" s="672"/>
      <c r="BEA293" s="672"/>
      <c r="BEB293" s="672"/>
      <c r="BEC293" s="672"/>
      <c r="BED293" s="672"/>
      <c r="BEE293" s="672"/>
      <c r="BEF293" s="672"/>
      <c r="BEG293" s="672"/>
      <c r="BEH293" s="672"/>
      <c r="BEI293" s="672"/>
      <c r="BEJ293" s="672"/>
      <c r="BEK293" s="672"/>
      <c r="BEL293" s="672"/>
      <c r="BEM293" s="672"/>
      <c r="BEN293" s="672"/>
      <c r="BEO293" s="672"/>
      <c r="BEP293" s="672"/>
      <c r="BEQ293" s="672"/>
      <c r="BER293" s="672"/>
      <c r="BES293" s="672"/>
      <c r="BET293" s="672"/>
      <c r="BEU293" s="672"/>
      <c r="BEV293" s="672"/>
      <c r="BEW293" s="672"/>
      <c r="BEX293" s="672"/>
      <c r="BEY293" s="672"/>
      <c r="BEZ293" s="672"/>
      <c r="BFA293" s="672"/>
      <c r="BFB293" s="672"/>
      <c r="BFC293" s="672"/>
      <c r="BFD293" s="672"/>
      <c r="BFE293" s="672"/>
      <c r="BFF293" s="672"/>
      <c r="BFG293" s="672"/>
      <c r="BFH293" s="672"/>
      <c r="BFI293" s="672"/>
      <c r="BFJ293" s="672"/>
      <c r="BFK293" s="672"/>
      <c r="BFL293" s="672"/>
      <c r="BFM293" s="672"/>
      <c r="BFN293" s="672"/>
      <c r="BFO293" s="672"/>
      <c r="BFP293" s="672"/>
      <c r="BFQ293" s="672"/>
      <c r="BFR293" s="672"/>
      <c r="BFS293" s="672"/>
      <c r="BFT293" s="672"/>
      <c r="BFU293" s="672"/>
      <c r="BFV293" s="672"/>
      <c r="BFW293" s="672"/>
      <c r="BFX293" s="672"/>
      <c r="BFY293" s="672"/>
      <c r="BFZ293" s="672"/>
      <c r="BGA293" s="672"/>
      <c r="BGB293" s="672"/>
      <c r="BGC293" s="672"/>
      <c r="BGD293" s="672"/>
      <c r="BGE293" s="672"/>
      <c r="BGF293" s="672"/>
      <c r="BGG293" s="672"/>
      <c r="BGH293" s="672"/>
      <c r="BGI293" s="672"/>
      <c r="BGJ293" s="672"/>
      <c r="BGK293" s="672"/>
      <c r="BGL293" s="672"/>
      <c r="BGM293" s="672"/>
      <c r="BGN293" s="672"/>
      <c r="BGO293" s="672"/>
      <c r="BGP293" s="672"/>
      <c r="BGQ293" s="672"/>
      <c r="BGR293" s="672"/>
      <c r="BGS293" s="672"/>
      <c r="BGT293" s="672"/>
      <c r="BGU293" s="672"/>
      <c r="BGV293" s="672"/>
      <c r="BGW293" s="672"/>
      <c r="BGX293" s="672"/>
      <c r="BGY293" s="672"/>
      <c r="BGZ293" s="672"/>
      <c r="BHA293" s="672"/>
      <c r="BHB293" s="672"/>
      <c r="BHC293" s="672"/>
      <c r="BHD293" s="672"/>
      <c r="BHE293" s="672"/>
      <c r="BHF293" s="672"/>
      <c r="BHG293" s="672"/>
      <c r="BHH293" s="672"/>
      <c r="BHI293" s="672"/>
      <c r="BHJ293" s="672"/>
      <c r="BHK293" s="672"/>
      <c r="BHL293" s="672"/>
      <c r="BHM293" s="672"/>
      <c r="BHN293" s="672"/>
      <c r="BHO293" s="672"/>
      <c r="BHP293" s="672"/>
      <c r="BHQ293" s="672"/>
      <c r="BHR293" s="672"/>
      <c r="BHS293" s="672"/>
      <c r="BHT293" s="672"/>
      <c r="BHU293" s="672"/>
      <c r="BHV293" s="672"/>
      <c r="BHW293" s="672"/>
      <c r="BHX293" s="672"/>
      <c r="BHY293" s="672"/>
      <c r="BHZ293" s="672"/>
      <c r="BIA293" s="672"/>
      <c r="BIB293" s="672"/>
      <c r="BIC293" s="672"/>
      <c r="BID293" s="672"/>
      <c r="BIE293" s="672"/>
      <c r="BIF293" s="672"/>
      <c r="BIG293" s="672"/>
      <c r="BIH293" s="672"/>
      <c r="BII293" s="672"/>
      <c r="BIJ293" s="672"/>
      <c r="BIK293" s="672"/>
      <c r="BIL293" s="672"/>
      <c r="BIM293" s="672"/>
      <c r="BIN293" s="672"/>
      <c r="BIO293" s="672"/>
      <c r="BIP293" s="672"/>
      <c r="BIQ293" s="672"/>
      <c r="BIR293" s="672"/>
      <c r="BIS293" s="672"/>
      <c r="BIT293" s="672"/>
      <c r="BIU293" s="672"/>
      <c r="BIV293" s="672"/>
      <c r="BIW293" s="672"/>
      <c r="BIX293" s="672"/>
      <c r="BIY293" s="672"/>
      <c r="BIZ293" s="672"/>
      <c r="BJA293" s="672"/>
      <c r="BJB293" s="672"/>
      <c r="BJC293" s="672"/>
      <c r="BJD293" s="672"/>
      <c r="BJE293" s="672"/>
      <c r="BJF293" s="672"/>
      <c r="BJG293" s="672"/>
      <c r="BJH293" s="672"/>
      <c r="BJI293" s="672"/>
      <c r="BJJ293" s="672"/>
      <c r="BJK293" s="672"/>
      <c r="BJL293" s="672"/>
      <c r="BJM293" s="672"/>
      <c r="BJN293" s="672"/>
      <c r="BJO293" s="672"/>
      <c r="BJP293" s="672"/>
      <c r="BJQ293" s="672"/>
      <c r="BJR293" s="672"/>
      <c r="BJS293" s="672"/>
      <c r="BJT293" s="672"/>
      <c r="BJU293" s="672"/>
      <c r="BJV293" s="672"/>
      <c r="BJW293" s="672"/>
      <c r="BJX293" s="672"/>
      <c r="BJY293" s="672"/>
      <c r="BJZ293" s="672"/>
      <c r="BKA293" s="672"/>
      <c r="BKB293" s="672"/>
      <c r="BKC293" s="672"/>
      <c r="BKD293" s="672"/>
      <c r="BKE293" s="672"/>
      <c r="BKF293" s="672"/>
      <c r="BKG293" s="672"/>
      <c r="BKH293" s="672"/>
      <c r="BKI293" s="672"/>
      <c r="BKJ293" s="672"/>
      <c r="BKK293" s="672"/>
      <c r="BKL293" s="672"/>
      <c r="BKM293" s="672"/>
      <c r="BKN293" s="672"/>
      <c r="BKO293" s="672"/>
      <c r="BKP293" s="672"/>
      <c r="BKQ293" s="672"/>
      <c r="BKR293" s="672"/>
      <c r="BKS293" s="672"/>
      <c r="BKT293" s="672"/>
      <c r="BKU293" s="672"/>
      <c r="BKV293" s="672"/>
      <c r="BKW293" s="672"/>
      <c r="BKX293" s="672"/>
      <c r="BKY293" s="672"/>
      <c r="BKZ293" s="672"/>
      <c r="BLA293" s="672"/>
      <c r="BLB293" s="672"/>
      <c r="BLC293" s="672"/>
      <c r="BLD293" s="672"/>
      <c r="BLE293" s="672"/>
      <c r="BLF293" s="672"/>
      <c r="BLG293" s="672"/>
      <c r="BLH293" s="672"/>
      <c r="BLI293" s="672"/>
      <c r="BLJ293" s="672"/>
      <c r="BLK293" s="672"/>
      <c r="BLL293" s="672"/>
      <c r="BLM293" s="672"/>
      <c r="BLN293" s="672"/>
      <c r="BLO293" s="672"/>
      <c r="BLP293" s="672"/>
      <c r="BLQ293" s="672"/>
      <c r="BLR293" s="672"/>
      <c r="BLS293" s="672"/>
      <c r="BLT293" s="672"/>
      <c r="BLU293" s="672"/>
      <c r="BLV293" s="672"/>
      <c r="BLW293" s="672"/>
      <c r="BLX293" s="672"/>
      <c r="BLY293" s="672"/>
      <c r="BLZ293" s="672"/>
      <c r="BMA293" s="672"/>
      <c r="BMB293" s="672"/>
      <c r="BMC293" s="672"/>
      <c r="BMD293" s="672"/>
      <c r="BME293" s="672"/>
      <c r="BMF293" s="672"/>
      <c r="BMG293" s="672"/>
      <c r="BMH293" s="672"/>
      <c r="BMI293" s="672"/>
      <c r="BMJ293" s="672"/>
      <c r="BMK293" s="672"/>
      <c r="BML293" s="672"/>
      <c r="BMM293" s="672"/>
      <c r="BMN293" s="672"/>
      <c r="BMO293" s="672"/>
      <c r="BMP293" s="672"/>
      <c r="BMQ293" s="672"/>
      <c r="BMR293" s="672"/>
      <c r="BMS293" s="672"/>
      <c r="BMT293" s="672"/>
      <c r="BMU293" s="672"/>
      <c r="BMV293" s="672"/>
      <c r="BMW293" s="672"/>
      <c r="BMX293" s="672"/>
      <c r="BMY293" s="672"/>
      <c r="BMZ293" s="672"/>
      <c r="BNA293" s="672"/>
      <c r="BNB293" s="672"/>
      <c r="BNC293" s="672"/>
      <c r="BND293" s="672"/>
      <c r="BNE293" s="672"/>
      <c r="BNF293" s="672"/>
      <c r="BNG293" s="672"/>
      <c r="BNH293" s="672"/>
      <c r="BNI293" s="672"/>
      <c r="BNJ293" s="672"/>
      <c r="BNK293" s="672"/>
      <c r="BNL293" s="672"/>
      <c r="BNM293" s="672"/>
      <c r="BNN293" s="672"/>
      <c r="BNO293" s="672"/>
      <c r="BNP293" s="672"/>
      <c r="BNQ293" s="672"/>
      <c r="BNR293" s="672"/>
      <c r="BNS293" s="672"/>
      <c r="BNT293" s="672"/>
      <c r="BNU293" s="672"/>
      <c r="BNV293" s="672"/>
      <c r="BNW293" s="672"/>
      <c r="BNX293" s="672"/>
      <c r="BNY293" s="672"/>
      <c r="BNZ293" s="672"/>
      <c r="BOA293" s="672"/>
      <c r="BOB293" s="672"/>
      <c r="BOC293" s="672"/>
      <c r="BOD293" s="672"/>
      <c r="BOE293" s="672"/>
      <c r="BOF293" s="672"/>
      <c r="BOG293" s="672"/>
      <c r="BOH293" s="672"/>
      <c r="BOI293" s="672"/>
      <c r="BOJ293" s="672"/>
      <c r="BOK293" s="672"/>
      <c r="BOL293" s="672"/>
      <c r="BOM293" s="672"/>
      <c r="BON293" s="672"/>
      <c r="BOO293" s="672"/>
      <c r="BOP293" s="672"/>
      <c r="BOQ293" s="672"/>
      <c r="BOR293" s="672"/>
      <c r="BOS293" s="672"/>
      <c r="BOT293" s="672"/>
      <c r="BOU293" s="672"/>
      <c r="BOV293" s="672"/>
      <c r="BOW293" s="672"/>
      <c r="BOX293" s="672"/>
      <c r="BOY293" s="672"/>
      <c r="BOZ293" s="672"/>
      <c r="BPA293" s="672"/>
      <c r="BPB293" s="672"/>
      <c r="BPC293" s="672"/>
      <c r="BPD293" s="672"/>
      <c r="BPE293" s="672"/>
      <c r="BPF293" s="672"/>
      <c r="BPG293" s="672"/>
      <c r="BPH293" s="672"/>
      <c r="BPI293" s="672"/>
      <c r="BPJ293" s="672"/>
      <c r="BPK293" s="672"/>
      <c r="BPL293" s="672"/>
      <c r="BPM293" s="672"/>
      <c r="BPN293" s="672"/>
      <c r="BPO293" s="672"/>
      <c r="BPP293" s="672"/>
      <c r="BPQ293" s="672"/>
      <c r="BPR293" s="672"/>
      <c r="BPS293" s="672"/>
      <c r="BPT293" s="672"/>
      <c r="BPU293" s="672"/>
      <c r="BPV293" s="672"/>
      <c r="BPW293" s="672"/>
      <c r="BPX293" s="672"/>
      <c r="BPY293" s="672"/>
      <c r="BPZ293" s="672"/>
      <c r="BQA293" s="672"/>
      <c r="BQB293" s="672"/>
      <c r="BQC293" s="672"/>
      <c r="BQD293" s="672"/>
      <c r="BQE293" s="672"/>
      <c r="BQF293" s="672"/>
      <c r="BQG293" s="672"/>
      <c r="BQH293" s="672"/>
      <c r="BQI293" s="672"/>
      <c r="BQJ293" s="672"/>
      <c r="BQK293" s="672"/>
      <c r="BQL293" s="672"/>
      <c r="BQM293" s="672"/>
      <c r="BQN293" s="672"/>
      <c r="BQO293" s="672"/>
      <c r="BQP293" s="672"/>
      <c r="BQQ293" s="672"/>
      <c r="BQR293" s="672"/>
      <c r="BQS293" s="672"/>
      <c r="BQT293" s="672"/>
      <c r="BQU293" s="672"/>
      <c r="BQV293" s="672"/>
      <c r="BQW293" s="672"/>
      <c r="BQX293" s="672"/>
      <c r="BQY293" s="672"/>
      <c r="BQZ293" s="672"/>
      <c r="BRA293" s="672"/>
      <c r="BRB293" s="672"/>
      <c r="BRC293" s="672"/>
      <c r="BRD293" s="672"/>
      <c r="BRE293" s="672"/>
      <c r="BRF293" s="672"/>
      <c r="BRG293" s="672"/>
      <c r="BRH293" s="672"/>
      <c r="BRI293" s="672"/>
      <c r="BRJ293" s="672"/>
      <c r="BRK293" s="672"/>
      <c r="BRL293" s="672"/>
      <c r="BRM293" s="672"/>
      <c r="BRN293" s="672"/>
      <c r="BRO293" s="672"/>
      <c r="BRP293" s="672"/>
      <c r="BRQ293" s="672"/>
      <c r="BRR293" s="672"/>
      <c r="BRS293" s="672"/>
      <c r="BRT293" s="672"/>
      <c r="BRU293" s="672"/>
      <c r="BRV293" s="672"/>
      <c r="BRW293" s="672"/>
      <c r="BRX293" s="672"/>
      <c r="BRY293" s="672"/>
      <c r="BRZ293" s="672"/>
      <c r="BSA293" s="672"/>
      <c r="BSB293" s="672"/>
      <c r="BSC293" s="672"/>
      <c r="BSD293" s="672"/>
      <c r="BSE293" s="672"/>
      <c r="BSF293" s="672"/>
      <c r="BSG293" s="672"/>
      <c r="BSH293" s="672"/>
      <c r="BSI293" s="672"/>
      <c r="BSJ293" s="672"/>
      <c r="BSK293" s="672"/>
      <c r="BSL293" s="672"/>
      <c r="BSM293" s="672"/>
      <c r="BSN293" s="672"/>
      <c r="BSO293" s="672"/>
      <c r="BSP293" s="672"/>
      <c r="BSQ293" s="672"/>
      <c r="BSR293" s="672"/>
      <c r="BSS293" s="672"/>
      <c r="BST293" s="672"/>
      <c r="BSU293" s="672"/>
      <c r="BSV293" s="672"/>
      <c r="BSW293" s="672"/>
      <c r="BSX293" s="672"/>
      <c r="BSY293" s="672"/>
      <c r="BSZ293" s="672"/>
      <c r="BTA293" s="672"/>
      <c r="BTB293" s="672"/>
      <c r="BTC293" s="672"/>
      <c r="BTD293" s="672"/>
      <c r="BTE293" s="672"/>
      <c r="BTF293" s="672"/>
      <c r="BTG293" s="672"/>
      <c r="BTH293" s="672"/>
      <c r="BTI293" s="672"/>
      <c r="BTJ293" s="672"/>
      <c r="BTK293" s="672"/>
      <c r="BTL293" s="672"/>
      <c r="BTM293" s="672"/>
      <c r="BTN293" s="672"/>
      <c r="BTO293" s="672"/>
      <c r="BTP293" s="672"/>
      <c r="BTQ293" s="672"/>
      <c r="BTR293" s="672"/>
      <c r="BTS293" s="672"/>
      <c r="BTT293" s="672"/>
      <c r="BTU293" s="672"/>
      <c r="BTV293" s="672"/>
      <c r="BTW293" s="672"/>
      <c r="BTX293" s="672"/>
      <c r="BTY293" s="672"/>
      <c r="BTZ293" s="672"/>
      <c r="BUA293" s="672"/>
      <c r="BUB293" s="672"/>
      <c r="BUC293" s="672"/>
      <c r="BUD293" s="672"/>
      <c r="BUE293" s="672"/>
      <c r="BUF293" s="672"/>
      <c r="BUG293" s="672"/>
      <c r="BUH293" s="672"/>
      <c r="BUI293" s="672"/>
      <c r="BUJ293" s="672"/>
      <c r="BUK293" s="672"/>
      <c r="BUL293" s="672"/>
      <c r="BUM293" s="672"/>
      <c r="BUN293" s="672"/>
      <c r="BUO293" s="672"/>
      <c r="BUP293" s="672"/>
      <c r="BUQ293" s="672"/>
      <c r="BUR293" s="672"/>
      <c r="BUS293" s="672"/>
      <c r="BUT293" s="672"/>
      <c r="BUU293" s="672"/>
      <c r="BUV293" s="672"/>
      <c r="BUW293" s="672"/>
      <c r="BUX293" s="672"/>
      <c r="BUY293" s="672"/>
      <c r="BUZ293" s="672"/>
      <c r="BVA293" s="672"/>
      <c r="BVB293" s="672"/>
      <c r="BVC293" s="672"/>
      <c r="BVD293" s="672"/>
      <c r="BVE293" s="672"/>
      <c r="BVF293" s="672"/>
      <c r="BVG293" s="672"/>
      <c r="BVH293" s="672"/>
      <c r="BVI293" s="672"/>
      <c r="BVJ293" s="672"/>
      <c r="BVK293" s="672"/>
      <c r="BVL293" s="672"/>
      <c r="BVM293" s="672"/>
      <c r="BVN293" s="672"/>
      <c r="BVO293" s="672"/>
      <c r="BVP293" s="672"/>
      <c r="BVQ293" s="672"/>
      <c r="BVR293" s="672"/>
      <c r="BVS293" s="672"/>
      <c r="BVT293" s="672"/>
      <c r="BVU293" s="672"/>
      <c r="BVV293" s="672"/>
      <c r="BVW293" s="672"/>
      <c r="BVX293" s="672"/>
      <c r="BVY293" s="672"/>
      <c r="BVZ293" s="672"/>
      <c r="BWA293" s="672"/>
      <c r="BWB293" s="672"/>
      <c r="BWC293" s="672"/>
      <c r="BWD293" s="672"/>
      <c r="BWE293" s="672"/>
      <c r="BWF293" s="672"/>
      <c r="BWG293" s="672"/>
      <c r="BWH293" s="672"/>
      <c r="BWI293" s="672"/>
      <c r="BWJ293" s="672"/>
      <c r="BWK293" s="672"/>
      <c r="BWL293" s="672"/>
      <c r="BWM293" s="672"/>
      <c r="BWN293" s="672"/>
      <c r="BWO293" s="672"/>
      <c r="BWP293" s="672"/>
      <c r="BWQ293" s="672"/>
      <c r="BWR293" s="672"/>
      <c r="BWS293" s="672"/>
      <c r="BWT293" s="672"/>
      <c r="BWU293" s="672"/>
      <c r="BWV293" s="672"/>
      <c r="BWW293" s="672"/>
      <c r="BWX293" s="672"/>
      <c r="BWY293" s="672"/>
      <c r="BWZ293" s="672"/>
      <c r="BXA293" s="672"/>
      <c r="BXB293" s="672"/>
      <c r="BXC293" s="672"/>
      <c r="BXD293" s="672"/>
      <c r="BXE293" s="672"/>
      <c r="BXF293" s="672"/>
      <c r="BXG293" s="672"/>
      <c r="BXH293" s="672"/>
      <c r="BXI293" s="672"/>
      <c r="BXJ293" s="672"/>
      <c r="BXK293" s="672"/>
      <c r="BXL293" s="672"/>
      <c r="BXM293" s="672"/>
      <c r="BXN293" s="672"/>
      <c r="BXO293" s="672"/>
      <c r="BXP293" s="672"/>
      <c r="BXQ293" s="672"/>
      <c r="BXR293" s="672"/>
      <c r="BXS293" s="672"/>
      <c r="BXT293" s="672"/>
      <c r="BXU293" s="672"/>
      <c r="BXV293" s="672"/>
      <c r="BXW293" s="672"/>
      <c r="BXX293" s="672"/>
      <c r="BXY293" s="672"/>
      <c r="BXZ293" s="672"/>
      <c r="BYA293" s="672"/>
      <c r="BYB293" s="672"/>
      <c r="BYC293" s="672"/>
      <c r="BYD293" s="672"/>
      <c r="BYE293" s="672"/>
      <c r="BYF293" s="672"/>
      <c r="BYG293" s="672"/>
      <c r="BYH293" s="672"/>
      <c r="BYI293" s="672"/>
      <c r="BYJ293" s="672"/>
      <c r="BYK293" s="672"/>
      <c r="BYL293" s="672"/>
      <c r="BYM293" s="672"/>
      <c r="BYN293" s="672"/>
      <c r="BYO293" s="672"/>
      <c r="BYP293" s="672"/>
      <c r="BYQ293" s="672"/>
      <c r="BYR293" s="672"/>
      <c r="BYS293" s="672"/>
      <c r="BYT293" s="672"/>
      <c r="BYU293" s="672"/>
      <c r="BYV293" s="672"/>
      <c r="BYW293" s="672"/>
      <c r="BYX293" s="672"/>
      <c r="BYY293" s="672"/>
      <c r="BYZ293" s="672"/>
      <c r="BZA293" s="672"/>
      <c r="BZB293" s="672"/>
      <c r="BZC293" s="672"/>
      <c r="BZD293" s="672"/>
      <c r="BZE293" s="672"/>
      <c r="BZF293" s="672"/>
      <c r="BZG293" s="672"/>
      <c r="BZH293" s="672"/>
      <c r="BZI293" s="672"/>
      <c r="BZJ293" s="672"/>
      <c r="BZK293" s="672"/>
      <c r="BZL293" s="672"/>
      <c r="BZM293" s="672"/>
      <c r="BZN293" s="672"/>
      <c r="BZO293" s="672"/>
      <c r="BZP293" s="672"/>
      <c r="BZQ293" s="672"/>
      <c r="BZR293" s="672"/>
      <c r="BZS293" s="672"/>
      <c r="BZT293" s="672"/>
      <c r="BZU293" s="672"/>
      <c r="BZV293" s="672"/>
      <c r="BZW293" s="672"/>
      <c r="BZX293" s="672"/>
      <c r="BZY293" s="672"/>
      <c r="BZZ293" s="672"/>
      <c r="CAA293" s="672"/>
      <c r="CAB293" s="672"/>
      <c r="CAC293" s="672"/>
      <c r="CAD293" s="672"/>
      <c r="CAE293" s="672"/>
      <c r="CAF293" s="672"/>
      <c r="CAG293" s="672"/>
      <c r="CAH293" s="672"/>
      <c r="CAI293" s="672"/>
      <c r="CAJ293" s="672"/>
      <c r="CAK293" s="672"/>
      <c r="CAL293" s="672"/>
      <c r="CAM293" s="672"/>
      <c r="CAN293" s="672"/>
      <c r="CAO293" s="672"/>
      <c r="CAP293" s="672"/>
      <c r="CAQ293" s="672"/>
      <c r="CAR293" s="672"/>
      <c r="CAS293" s="672"/>
      <c r="CAT293" s="672"/>
      <c r="CAU293" s="672"/>
      <c r="CAV293" s="672"/>
      <c r="CAW293" s="672"/>
      <c r="CAX293" s="672"/>
      <c r="CAY293" s="672"/>
      <c r="CAZ293" s="672"/>
      <c r="CBA293" s="672"/>
      <c r="CBB293" s="672"/>
      <c r="CBC293" s="672"/>
      <c r="CBD293" s="672"/>
      <c r="CBE293" s="672"/>
      <c r="CBF293" s="672"/>
      <c r="CBG293" s="672"/>
      <c r="CBH293" s="672"/>
      <c r="CBI293" s="672"/>
      <c r="CBJ293" s="672"/>
      <c r="CBK293" s="672"/>
      <c r="CBL293" s="672"/>
      <c r="CBM293" s="672"/>
      <c r="CBN293" s="672"/>
      <c r="CBO293" s="672"/>
      <c r="CBP293" s="672"/>
      <c r="CBQ293" s="672"/>
      <c r="CBR293" s="672"/>
      <c r="CBS293" s="672"/>
      <c r="CBT293" s="672"/>
      <c r="CBU293" s="672"/>
      <c r="CBV293" s="672"/>
      <c r="CBW293" s="672"/>
      <c r="CBX293" s="672"/>
      <c r="CBY293" s="672"/>
      <c r="CBZ293" s="672"/>
      <c r="CCA293" s="672"/>
      <c r="CCB293" s="672"/>
      <c r="CCC293" s="672"/>
      <c r="CCD293" s="672"/>
      <c r="CCE293" s="672"/>
      <c r="CCF293" s="672"/>
      <c r="CCG293" s="672"/>
      <c r="CCH293" s="672"/>
      <c r="CCI293" s="672"/>
      <c r="CCJ293" s="672"/>
      <c r="CCK293" s="672"/>
      <c r="CCL293" s="672"/>
      <c r="CCM293" s="672"/>
      <c r="CCN293" s="672"/>
      <c r="CCO293" s="672"/>
      <c r="CCP293" s="672"/>
      <c r="CCQ293" s="672"/>
      <c r="CCR293" s="672"/>
      <c r="CCS293" s="672"/>
      <c r="CCT293" s="672"/>
      <c r="CCU293" s="672"/>
      <c r="CCV293" s="672"/>
      <c r="CCW293" s="672"/>
      <c r="CCX293" s="672"/>
      <c r="CCY293" s="672"/>
      <c r="CCZ293" s="672"/>
      <c r="CDA293" s="672"/>
      <c r="CDB293" s="672"/>
      <c r="CDC293" s="672"/>
      <c r="CDD293" s="672"/>
      <c r="CDE293" s="672"/>
      <c r="CDF293" s="672"/>
      <c r="CDG293" s="672"/>
      <c r="CDH293" s="672"/>
      <c r="CDI293" s="672"/>
      <c r="CDJ293" s="672"/>
      <c r="CDK293" s="672"/>
      <c r="CDL293" s="672"/>
      <c r="CDM293" s="672"/>
      <c r="CDN293" s="672"/>
      <c r="CDO293" s="672"/>
      <c r="CDP293" s="672"/>
      <c r="CDQ293" s="672"/>
      <c r="CDR293" s="672"/>
      <c r="CDS293" s="672"/>
      <c r="CDT293" s="672"/>
      <c r="CDU293" s="672"/>
      <c r="CDV293" s="672"/>
      <c r="CDW293" s="672"/>
      <c r="CDX293" s="672"/>
      <c r="CDY293" s="672"/>
      <c r="CDZ293" s="672"/>
      <c r="CEA293" s="672"/>
      <c r="CEB293" s="672"/>
      <c r="CEC293" s="672"/>
      <c r="CED293" s="672"/>
      <c r="CEE293" s="672"/>
      <c r="CEF293" s="672"/>
      <c r="CEG293" s="672"/>
      <c r="CEH293" s="672"/>
      <c r="CEI293" s="672"/>
      <c r="CEJ293" s="672"/>
      <c r="CEK293" s="672"/>
      <c r="CEL293" s="672"/>
      <c r="CEM293" s="672"/>
      <c r="CEN293" s="672"/>
      <c r="CEO293" s="672"/>
      <c r="CEP293" s="672"/>
      <c r="CEQ293" s="672"/>
      <c r="CER293" s="672"/>
      <c r="CES293" s="672"/>
      <c r="CET293" s="672"/>
      <c r="CEU293" s="672"/>
      <c r="CEV293" s="672"/>
      <c r="CEW293" s="672"/>
      <c r="CEX293" s="672"/>
      <c r="CEY293" s="672"/>
      <c r="CEZ293" s="672"/>
      <c r="CFA293" s="672"/>
      <c r="CFB293" s="672"/>
      <c r="CFC293" s="672"/>
      <c r="CFD293" s="672"/>
      <c r="CFE293" s="672"/>
      <c r="CFF293" s="672"/>
      <c r="CFG293" s="672"/>
      <c r="CFH293" s="672"/>
      <c r="CFI293" s="672"/>
      <c r="CFJ293" s="672"/>
      <c r="CFK293" s="672"/>
      <c r="CFL293" s="672"/>
      <c r="CFM293" s="672"/>
      <c r="CFN293" s="672"/>
      <c r="CFO293" s="672"/>
      <c r="CFP293" s="672"/>
      <c r="CFQ293" s="672"/>
      <c r="CFR293" s="672"/>
      <c r="CFS293" s="672"/>
      <c r="CFT293" s="672"/>
      <c r="CFU293" s="672"/>
      <c r="CFV293" s="672"/>
      <c r="CFW293" s="672"/>
      <c r="CFX293" s="672"/>
      <c r="CFY293" s="672"/>
      <c r="CFZ293" s="672"/>
      <c r="CGA293" s="672"/>
      <c r="CGB293" s="672"/>
      <c r="CGC293" s="672"/>
      <c r="CGD293" s="672"/>
      <c r="CGE293" s="672"/>
      <c r="CGF293" s="672"/>
      <c r="CGG293" s="672"/>
      <c r="CGH293" s="672"/>
      <c r="CGI293" s="672"/>
      <c r="CGJ293" s="672"/>
      <c r="CGK293" s="672"/>
      <c r="CGL293" s="672"/>
      <c r="CGM293" s="672"/>
      <c r="CGN293" s="672"/>
      <c r="CGO293" s="672"/>
      <c r="CGP293" s="672"/>
      <c r="CGQ293" s="672"/>
      <c r="CGR293" s="672"/>
      <c r="CGS293" s="672"/>
      <c r="CGT293" s="672"/>
      <c r="CGU293" s="672"/>
      <c r="CGV293" s="672"/>
      <c r="CGW293" s="672"/>
      <c r="CGX293" s="672"/>
      <c r="CGY293" s="672"/>
      <c r="CGZ293" s="672"/>
      <c r="CHA293" s="672"/>
      <c r="CHB293" s="672"/>
      <c r="CHC293" s="672"/>
      <c r="CHD293" s="672"/>
      <c r="CHE293" s="672"/>
      <c r="CHF293" s="672"/>
      <c r="CHG293" s="672"/>
      <c r="CHH293" s="672"/>
      <c r="CHI293" s="672"/>
      <c r="CHJ293" s="672"/>
      <c r="CHK293" s="672"/>
      <c r="CHL293" s="672"/>
      <c r="CHM293" s="672"/>
      <c r="CHN293" s="672"/>
      <c r="CHO293" s="672"/>
      <c r="CHP293" s="672"/>
      <c r="CHQ293" s="672"/>
      <c r="CHR293" s="672"/>
      <c r="CHS293" s="672"/>
      <c r="CHT293" s="672"/>
      <c r="CHU293" s="672"/>
      <c r="CHV293" s="672"/>
      <c r="CHW293" s="672"/>
      <c r="CHX293" s="672"/>
      <c r="CHY293" s="672"/>
      <c r="CHZ293" s="672"/>
      <c r="CIA293" s="672"/>
      <c r="CIB293" s="672"/>
      <c r="CIC293" s="672"/>
      <c r="CID293" s="672"/>
      <c r="CIE293" s="672"/>
      <c r="CIF293" s="672"/>
      <c r="CIG293" s="672"/>
      <c r="CIH293" s="672"/>
      <c r="CII293" s="672"/>
      <c r="CIJ293" s="672"/>
      <c r="CIK293" s="672"/>
      <c r="CIL293" s="672"/>
      <c r="CIM293" s="672"/>
      <c r="CIN293" s="672"/>
      <c r="CIO293" s="672"/>
      <c r="CIP293" s="672"/>
      <c r="CIQ293" s="672"/>
      <c r="CIR293" s="672"/>
      <c r="CIS293" s="672"/>
      <c r="CIT293" s="672"/>
      <c r="CIU293" s="672"/>
      <c r="CIV293" s="672"/>
      <c r="CIW293" s="672"/>
      <c r="CIX293" s="672"/>
      <c r="CIY293" s="672"/>
      <c r="CIZ293" s="672"/>
      <c r="CJA293" s="672"/>
      <c r="CJB293" s="672"/>
      <c r="CJC293" s="672"/>
      <c r="CJD293" s="672"/>
      <c r="CJE293" s="672"/>
      <c r="CJF293" s="672"/>
      <c r="CJG293" s="672"/>
      <c r="CJH293" s="672"/>
      <c r="CJI293" s="672"/>
      <c r="CJJ293" s="672"/>
      <c r="CJK293" s="672"/>
      <c r="CJL293" s="672"/>
      <c r="CJM293" s="672"/>
      <c r="CJN293" s="672"/>
      <c r="CJO293" s="672"/>
      <c r="CJP293" s="672"/>
      <c r="CJQ293" s="672"/>
      <c r="CJR293" s="672"/>
      <c r="CJS293" s="672"/>
      <c r="CJT293" s="672"/>
      <c r="CJU293" s="672"/>
      <c r="CJV293" s="672"/>
      <c r="CJW293" s="672"/>
      <c r="CJX293" s="672"/>
      <c r="CJY293" s="672"/>
      <c r="CJZ293" s="672"/>
      <c r="CKA293" s="672"/>
      <c r="CKB293" s="672"/>
      <c r="CKC293" s="672"/>
      <c r="CKD293" s="672"/>
      <c r="CKE293" s="672"/>
      <c r="CKF293" s="672"/>
      <c r="CKG293" s="672"/>
      <c r="CKH293" s="672"/>
      <c r="CKI293" s="672"/>
      <c r="CKJ293" s="672"/>
      <c r="CKK293" s="672"/>
      <c r="CKL293" s="672"/>
      <c r="CKM293" s="672"/>
      <c r="CKN293" s="672"/>
      <c r="CKO293" s="672"/>
      <c r="CKP293" s="672"/>
      <c r="CKQ293" s="672"/>
      <c r="CKR293" s="672"/>
      <c r="CKS293" s="672"/>
      <c r="CKT293" s="672"/>
      <c r="CKU293" s="672"/>
      <c r="CKV293" s="672"/>
      <c r="CKW293" s="672"/>
      <c r="CKX293" s="672"/>
      <c r="CKY293" s="672"/>
      <c r="CKZ293" s="672"/>
      <c r="CLA293" s="672"/>
      <c r="CLB293" s="672"/>
      <c r="CLC293" s="672"/>
      <c r="CLD293" s="672"/>
      <c r="CLE293" s="672"/>
      <c r="CLF293" s="672"/>
      <c r="CLG293" s="672"/>
      <c r="CLH293" s="672"/>
      <c r="CLI293" s="672"/>
      <c r="CLJ293" s="672"/>
      <c r="CLK293" s="672"/>
      <c r="CLL293" s="672"/>
      <c r="CLM293" s="672"/>
      <c r="CLN293" s="672"/>
      <c r="CLO293" s="672"/>
      <c r="CLP293" s="672"/>
      <c r="CLQ293" s="672"/>
      <c r="CLR293" s="672"/>
      <c r="CLS293" s="672"/>
      <c r="CLT293" s="672"/>
      <c r="CLU293" s="672"/>
      <c r="CLV293" s="672"/>
      <c r="CLW293" s="672"/>
      <c r="CLX293" s="672"/>
      <c r="CLY293" s="672"/>
      <c r="CLZ293" s="672"/>
      <c r="CMA293" s="672"/>
      <c r="CMB293" s="672"/>
      <c r="CMC293" s="672"/>
      <c r="CMD293" s="672"/>
      <c r="CME293" s="672"/>
      <c r="CMF293" s="672"/>
      <c r="CMG293" s="672"/>
      <c r="CMH293" s="672"/>
      <c r="CMI293" s="672"/>
      <c r="CMJ293" s="672"/>
      <c r="CMK293" s="672"/>
      <c r="CML293" s="672"/>
      <c r="CMM293" s="672"/>
      <c r="CMN293" s="672"/>
      <c r="CMO293" s="672"/>
      <c r="CMP293" s="672"/>
      <c r="CMQ293" s="672"/>
      <c r="CMR293" s="672"/>
      <c r="CMS293" s="672"/>
      <c r="CMT293" s="672"/>
      <c r="CMU293" s="672"/>
      <c r="CMV293" s="672"/>
      <c r="CMW293" s="672"/>
      <c r="CMX293" s="672"/>
      <c r="CMY293" s="672"/>
      <c r="CMZ293" s="672"/>
      <c r="CNA293" s="672"/>
      <c r="CNB293" s="672"/>
      <c r="CNC293" s="672"/>
      <c r="CND293" s="672"/>
      <c r="CNE293" s="672"/>
      <c r="CNF293" s="672"/>
      <c r="CNG293" s="672"/>
      <c r="CNH293" s="672"/>
      <c r="CNI293" s="672"/>
      <c r="CNJ293" s="672"/>
      <c r="CNK293" s="672"/>
      <c r="CNL293" s="672"/>
      <c r="CNM293" s="672"/>
      <c r="CNN293" s="672"/>
      <c r="CNO293" s="672"/>
      <c r="CNP293" s="672"/>
      <c r="CNQ293" s="672"/>
      <c r="CNR293" s="672"/>
      <c r="CNS293" s="672"/>
      <c r="CNT293" s="672"/>
      <c r="CNU293" s="672"/>
      <c r="CNV293" s="672"/>
      <c r="CNW293" s="672"/>
      <c r="CNX293" s="672"/>
    </row>
    <row r="294" spans="1:2416" s="673" customFormat="1" ht="45.75" customHeight="1" thickTop="1" thickBot="1" x14ac:dyDescent="0.3">
      <c r="A294" s="386"/>
      <c r="B294" s="674" t="s">
        <v>1067</v>
      </c>
      <c r="C294" s="675" t="s">
        <v>1075</v>
      </c>
      <c r="D294" s="918" t="s">
        <v>1359</v>
      </c>
      <c r="E294" s="918"/>
      <c r="F294" s="918"/>
      <c r="G294" s="918"/>
      <c r="H294" s="918"/>
      <c r="I294" s="918"/>
      <c r="J294" s="918"/>
      <c r="K294" s="918"/>
      <c r="L294" s="918"/>
      <c r="M294" s="918"/>
      <c r="N294" s="669"/>
      <c r="O294" s="669"/>
      <c r="P294" s="669"/>
      <c r="Q294" s="668"/>
      <c r="R294" s="669"/>
      <c r="S294" s="669"/>
      <c r="T294" s="669"/>
      <c r="U294" s="668"/>
      <c r="V294" s="669"/>
      <c r="W294" s="669"/>
      <c r="X294" s="386"/>
      <c r="Y294" s="386"/>
      <c r="Z294" s="386"/>
      <c r="AA294" s="386"/>
      <c r="AB294" s="386"/>
      <c r="AC294" s="386"/>
      <c r="AD294" s="386"/>
      <c r="AE294" s="386"/>
      <c r="AF294" s="386"/>
      <c r="AG294" s="386"/>
      <c r="AH294" s="386"/>
      <c r="AI294" s="386"/>
      <c r="AJ294" s="386"/>
      <c r="AK294" s="386"/>
      <c r="AL294" s="386"/>
      <c r="AM294" s="386"/>
      <c r="AN294" s="386"/>
      <c r="AO294" s="386"/>
      <c r="AP294" s="386"/>
      <c r="AQ294" s="386"/>
      <c r="AR294" s="386"/>
      <c r="AS294" s="386"/>
      <c r="AT294" s="671"/>
      <c r="AU294" s="671"/>
      <c r="AV294" s="671"/>
      <c r="AW294" s="671"/>
      <c r="AX294" s="671"/>
      <c r="AY294" s="671"/>
      <c r="AZ294" s="671"/>
      <c r="BA294" s="671"/>
      <c r="BB294" s="671"/>
      <c r="BC294" s="671"/>
      <c r="BD294" s="671"/>
      <c r="BE294" s="671"/>
      <c r="BF294" s="671"/>
      <c r="BG294" s="671"/>
      <c r="BH294" s="671"/>
      <c r="BI294" s="671"/>
      <c r="BJ294" s="671"/>
      <c r="BK294" s="671"/>
      <c r="BL294" s="671"/>
      <c r="BM294" s="671"/>
      <c r="BN294" s="671"/>
      <c r="BO294" s="671"/>
      <c r="BP294" s="671"/>
      <c r="BQ294" s="671"/>
      <c r="BR294" s="671"/>
      <c r="BS294" s="671"/>
      <c r="BT294" s="671"/>
      <c r="BU294" s="671"/>
      <c r="BV294" s="671"/>
      <c r="BW294" s="671"/>
      <c r="BX294" s="671"/>
      <c r="BY294" s="671"/>
      <c r="BZ294" s="671"/>
      <c r="CA294" s="671"/>
      <c r="CB294" s="671"/>
      <c r="CC294" s="671"/>
      <c r="CD294" s="671"/>
      <c r="CE294" s="671"/>
      <c r="CF294" s="671"/>
      <c r="CG294" s="671"/>
      <c r="CH294" s="671"/>
      <c r="CI294" s="672"/>
      <c r="CJ294" s="672"/>
      <c r="CK294" s="672"/>
      <c r="CL294" s="672"/>
      <c r="CM294" s="672"/>
      <c r="CN294" s="672"/>
      <c r="CO294" s="672"/>
      <c r="CP294" s="672"/>
      <c r="CQ294" s="672"/>
      <c r="CR294" s="672"/>
      <c r="CS294" s="672"/>
      <c r="CT294" s="672"/>
      <c r="CU294" s="672"/>
      <c r="CV294" s="672"/>
      <c r="CW294" s="672"/>
      <c r="CX294" s="672"/>
      <c r="CY294" s="672"/>
      <c r="CZ294" s="672"/>
      <c r="DA294" s="672"/>
      <c r="DB294" s="672"/>
      <c r="DC294" s="672"/>
      <c r="DD294" s="672"/>
      <c r="DE294" s="672"/>
      <c r="DF294" s="672"/>
      <c r="DG294" s="672"/>
      <c r="DH294" s="672"/>
      <c r="DI294" s="672"/>
      <c r="DJ294" s="672"/>
      <c r="DK294" s="672"/>
      <c r="DL294" s="672"/>
      <c r="DM294" s="672"/>
      <c r="DN294" s="672"/>
      <c r="DO294" s="672"/>
      <c r="DP294" s="672"/>
      <c r="DQ294" s="672"/>
      <c r="DR294" s="672"/>
      <c r="DS294" s="672"/>
      <c r="DT294" s="672"/>
      <c r="DU294" s="672"/>
      <c r="DV294" s="672"/>
      <c r="DW294" s="672"/>
      <c r="DX294" s="672"/>
      <c r="DY294" s="672"/>
      <c r="DZ294" s="672"/>
      <c r="EA294" s="672"/>
      <c r="EB294" s="672"/>
      <c r="EC294" s="672"/>
      <c r="ED294" s="672"/>
      <c r="EE294" s="672"/>
      <c r="EF294" s="672"/>
      <c r="EG294" s="672"/>
      <c r="EH294" s="672"/>
      <c r="EI294" s="672"/>
      <c r="EJ294" s="672"/>
      <c r="EK294" s="672"/>
      <c r="EL294" s="672"/>
      <c r="EM294" s="672"/>
      <c r="EN294" s="672"/>
      <c r="EO294" s="672"/>
      <c r="EP294" s="672"/>
      <c r="EQ294" s="672"/>
      <c r="ER294" s="672"/>
      <c r="ES294" s="672"/>
      <c r="ET294" s="672"/>
      <c r="EU294" s="672"/>
      <c r="EV294" s="672"/>
      <c r="EW294" s="672"/>
      <c r="EX294" s="672"/>
      <c r="EY294" s="672"/>
      <c r="EZ294" s="672"/>
      <c r="FA294" s="672"/>
      <c r="FB294" s="672"/>
      <c r="FC294" s="672"/>
      <c r="FD294" s="672"/>
      <c r="FE294" s="672"/>
      <c r="FF294" s="672"/>
      <c r="FG294" s="672"/>
      <c r="FH294" s="672"/>
      <c r="FI294" s="672"/>
      <c r="FJ294" s="672"/>
      <c r="FK294" s="672"/>
      <c r="FL294" s="672"/>
      <c r="FM294" s="672"/>
      <c r="FN294" s="672"/>
      <c r="FO294" s="672"/>
      <c r="FP294" s="672"/>
      <c r="FQ294" s="672"/>
      <c r="FR294" s="672"/>
      <c r="FS294" s="672"/>
      <c r="FT294" s="672"/>
      <c r="FU294" s="672"/>
      <c r="FV294" s="672"/>
      <c r="FW294" s="672"/>
      <c r="FX294" s="672"/>
      <c r="FY294" s="672"/>
      <c r="FZ294" s="672"/>
      <c r="GA294" s="672"/>
      <c r="GB294" s="672"/>
      <c r="GC294" s="672"/>
      <c r="GD294" s="672"/>
      <c r="GE294" s="672"/>
      <c r="GF294" s="672"/>
      <c r="GG294" s="672"/>
      <c r="GH294" s="672"/>
      <c r="GI294" s="672"/>
      <c r="GJ294" s="672"/>
      <c r="GK294" s="672"/>
      <c r="GL294" s="672"/>
      <c r="GM294" s="672"/>
      <c r="GN294" s="672"/>
      <c r="GO294" s="672"/>
      <c r="GP294" s="672"/>
      <c r="GQ294" s="672"/>
      <c r="GR294" s="672"/>
      <c r="GS294" s="672"/>
      <c r="GT294" s="672"/>
      <c r="GU294" s="672"/>
      <c r="GV294" s="672"/>
      <c r="GW294" s="672"/>
      <c r="GX294" s="672"/>
      <c r="GY294" s="672"/>
      <c r="GZ294" s="672"/>
      <c r="HA294" s="672"/>
      <c r="HB294" s="672"/>
      <c r="HC294" s="672"/>
      <c r="HD294" s="672"/>
      <c r="HE294" s="672"/>
      <c r="HF294" s="672"/>
      <c r="HG294" s="672"/>
      <c r="HH294" s="672"/>
      <c r="HI294" s="672"/>
      <c r="HJ294" s="672"/>
      <c r="HK294" s="672"/>
      <c r="HL294" s="672"/>
      <c r="HM294" s="672"/>
      <c r="HN294" s="672"/>
      <c r="HO294" s="672"/>
      <c r="HP294" s="672"/>
      <c r="HQ294" s="672"/>
      <c r="HR294" s="672"/>
      <c r="HS294" s="672"/>
      <c r="HT294" s="672"/>
      <c r="HU294" s="672"/>
      <c r="HV294" s="672"/>
      <c r="HW294" s="672"/>
      <c r="HX294" s="672"/>
      <c r="HY294" s="672"/>
      <c r="HZ294" s="672"/>
      <c r="IA294" s="672"/>
      <c r="IB294" s="672"/>
      <c r="IC294" s="672"/>
      <c r="ID294" s="672"/>
      <c r="IE294" s="672"/>
      <c r="IF294" s="672"/>
      <c r="IG294" s="672"/>
      <c r="IH294" s="672"/>
      <c r="II294" s="672"/>
      <c r="IJ294" s="672"/>
      <c r="IK294" s="672"/>
      <c r="IL294" s="672"/>
      <c r="IM294" s="672"/>
      <c r="IN294" s="672"/>
      <c r="IO294" s="672"/>
      <c r="IP294" s="672"/>
      <c r="IQ294" s="672"/>
      <c r="IR294" s="672"/>
      <c r="IS294" s="672"/>
      <c r="IT294" s="672"/>
      <c r="IU294" s="672"/>
      <c r="IV294" s="672"/>
      <c r="IW294" s="672"/>
      <c r="IX294" s="672"/>
      <c r="IY294" s="672"/>
      <c r="IZ294" s="672"/>
      <c r="JA294" s="672"/>
      <c r="JB294" s="672"/>
      <c r="JC294" s="672"/>
      <c r="JD294" s="672"/>
      <c r="JE294" s="672"/>
      <c r="JF294" s="672"/>
      <c r="JG294" s="672"/>
      <c r="JH294" s="672"/>
      <c r="JI294" s="672"/>
      <c r="JJ294" s="672"/>
      <c r="JK294" s="672"/>
      <c r="JL294" s="672"/>
      <c r="JM294" s="672"/>
      <c r="JN294" s="672"/>
      <c r="JO294" s="672"/>
      <c r="JP294" s="672"/>
      <c r="JQ294" s="672"/>
      <c r="JR294" s="672"/>
      <c r="JS294" s="672"/>
      <c r="JT294" s="672"/>
      <c r="JU294" s="672"/>
      <c r="JV294" s="672"/>
      <c r="JW294" s="672"/>
      <c r="JX294" s="672"/>
      <c r="JY294" s="672"/>
      <c r="JZ294" s="672"/>
      <c r="KA294" s="672"/>
      <c r="KB294" s="672"/>
      <c r="KC294" s="672"/>
      <c r="KD294" s="672"/>
      <c r="KE294" s="672"/>
      <c r="KF294" s="672"/>
      <c r="KG294" s="672"/>
      <c r="KH294" s="672"/>
      <c r="KI294" s="672"/>
      <c r="KJ294" s="672"/>
      <c r="KK294" s="672"/>
      <c r="KL294" s="672"/>
      <c r="KM294" s="672"/>
      <c r="KN294" s="672"/>
      <c r="KO294" s="672"/>
      <c r="KP294" s="672"/>
      <c r="KQ294" s="672"/>
      <c r="KR294" s="672"/>
      <c r="KS294" s="672"/>
      <c r="KT294" s="672"/>
      <c r="KU294" s="672"/>
      <c r="KV294" s="672"/>
      <c r="KW294" s="672"/>
      <c r="KX294" s="672"/>
      <c r="KY294" s="672"/>
      <c r="KZ294" s="672"/>
      <c r="LA294" s="672"/>
      <c r="LB294" s="672"/>
      <c r="LC294" s="672"/>
      <c r="LD294" s="672"/>
      <c r="LE294" s="672"/>
      <c r="LF294" s="672"/>
      <c r="LG294" s="672"/>
      <c r="LH294" s="672"/>
      <c r="LI294" s="672"/>
      <c r="LJ294" s="672"/>
      <c r="LK294" s="672"/>
      <c r="LL294" s="672"/>
      <c r="LM294" s="672"/>
      <c r="LN294" s="672"/>
      <c r="LO294" s="672"/>
      <c r="LP294" s="672"/>
      <c r="LQ294" s="672"/>
      <c r="LR294" s="672"/>
      <c r="LS294" s="672"/>
      <c r="LT294" s="672"/>
      <c r="LU294" s="672"/>
      <c r="LV294" s="672"/>
      <c r="LW294" s="672"/>
      <c r="LX294" s="672"/>
      <c r="LY294" s="672"/>
      <c r="LZ294" s="672"/>
      <c r="MA294" s="672"/>
      <c r="MB294" s="672"/>
      <c r="MC294" s="672"/>
      <c r="MD294" s="672"/>
      <c r="ME294" s="672"/>
      <c r="MF294" s="672"/>
      <c r="MG294" s="672"/>
      <c r="MH294" s="672"/>
      <c r="MI294" s="672"/>
      <c r="MJ294" s="672"/>
      <c r="MK294" s="672"/>
      <c r="ML294" s="672"/>
      <c r="MM294" s="672"/>
      <c r="MN294" s="672"/>
      <c r="MO294" s="672"/>
      <c r="MP294" s="672"/>
      <c r="MQ294" s="672"/>
      <c r="MR294" s="672"/>
      <c r="MS294" s="672"/>
      <c r="MT294" s="672"/>
      <c r="MU294" s="672"/>
      <c r="MV294" s="672"/>
      <c r="MW294" s="672"/>
      <c r="MX294" s="672"/>
      <c r="MY294" s="672"/>
      <c r="MZ294" s="672"/>
      <c r="NA294" s="672"/>
      <c r="NB294" s="672"/>
      <c r="NC294" s="672"/>
      <c r="ND294" s="672"/>
      <c r="NE294" s="672"/>
      <c r="NF294" s="672"/>
      <c r="NG294" s="672"/>
      <c r="NH294" s="672"/>
      <c r="NI294" s="672"/>
      <c r="NJ294" s="672"/>
      <c r="NK294" s="672"/>
      <c r="NL294" s="672"/>
      <c r="NM294" s="672"/>
      <c r="NN294" s="672"/>
      <c r="NO294" s="672"/>
      <c r="NP294" s="672"/>
      <c r="NQ294" s="672"/>
      <c r="NR294" s="672"/>
      <c r="NS294" s="672"/>
      <c r="NT294" s="672"/>
      <c r="NU294" s="672"/>
      <c r="NV294" s="672"/>
      <c r="NW294" s="672"/>
      <c r="NX294" s="672"/>
      <c r="NY294" s="672"/>
      <c r="NZ294" s="672"/>
      <c r="OA294" s="672"/>
      <c r="OB294" s="672"/>
      <c r="OC294" s="672"/>
      <c r="OD294" s="672"/>
      <c r="OE294" s="672"/>
      <c r="OF294" s="672"/>
      <c r="OG294" s="672"/>
      <c r="OH294" s="672"/>
      <c r="OI294" s="672"/>
      <c r="OJ294" s="672"/>
      <c r="OK294" s="672"/>
      <c r="OL294" s="672"/>
      <c r="OM294" s="672"/>
      <c r="ON294" s="672"/>
      <c r="OO294" s="672"/>
      <c r="OP294" s="672"/>
      <c r="OQ294" s="672"/>
      <c r="OR294" s="672"/>
      <c r="OS294" s="672"/>
      <c r="OT294" s="672"/>
      <c r="OU294" s="672"/>
      <c r="OV294" s="672"/>
      <c r="OW294" s="672"/>
      <c r="OX294" s="672"/>
      <c r="OY294" s="672"/>
      <c r="OZ294" s="672"/>
      <c r="PA294" s="672"/>
      <c r="PB294" s="672"/>
      <c r="PC294" s="672"/>
      <c r="PD294" s="672"/>
      <c r="PE294" s="672"/>
      <c r="PF294" s="672"/>
      <c r="PG294" s="672"/>
      <c r="PH294" s="672"/>
      <c r="PI294" s="672"/>
      <c r="PJ294" s="672"/>
      <c r="PK294" s="672"/>
      <c r="PL294" s="672"/>
      <c r="PM294" s="672"/>
      <c r="PN294" s="672"/>
      <c r="PO294" s="672"/>
      <c r="PP294" s="672"/>
      <c r="PQ294" s="672"/>
      <c r="PR294" s="672"/>
      <c r="PS294" s="672"/>
      <c r="PT294" s="672"/>
      <c r="PU294" s="672"/>
      <c r="PV294" s="672"/>
      <c r="PW294" s="672"/>
      <c r="PX294" s="672"/>
      <c r="PY294" s="672"/>
      <c r="PZ294" s="672"/>
      <c r="QA294" s="672"/>
      <c r="QB294" s="672"/>
      <c r="QC294" s="672"/>
      <c r="QD294" s="672"/>
      <c r="QE294" s="672"/>
      <c r="QF294" s="672"/>
      <c r="QG294" s="672"/>
      <c r="QH294" s="672"/>
      <c r="QI294" s="672"/>
      <c r="QJ294" s="672"/>
      <c r="QK294" s="672"/>
      <c r="QL294" s="672"/>
      <c r="QM294" s="672"/>
      <c r="QN294" s="672"/>
      <c r="QO294" s="672"/>
      <c r="QP294" s="672"/>
      <c r="QQ294" s="672"/>
      <c r="QR294" s="672"/>
      <c r="QS294" s="672"/>
      <c r="QT294" s="672"/>
      <c r="QU294" s="672"/>
      <c r="QV294" s="672"/>
      <c r="QW294" s="672"/>
      <c r="QX294" s="672"/>
      <c r="QY294" s="672"/>
      <c r="QZ294" s="672"/>
      <c r="RA294" s="672"/>
      <c r="RB294" s="672"/>
      <c r="RC294" s="672"/>
      <c r="RD294" s="672"/>
      <c r="RE294" s="672"/>
      <c r="RF294" s="672"/>
      <c r="RG294" s="672"/>
      <c r="RH294" s="672"/>
      <c r="RI294" s="672"/>
      <c r="RJ294" s="672"/>
      <c r="RK294" s="672"/>
      <c r="RL294" s="672"/>
      <c r="RM294" s="672"/>
      <c r="RN294" s="672"/>
      <c r="RO294" s="672"/>
      <c r="RP294" s="672"/>
      <c r="RQ294" s="672"/>
      <c r="RR294" s="672"/>
      <c r="RS294" s="672"/>
      <c r="RT294" s="672"/>
      <c r="RU294" s="672"/>
      <c r="RV294" s="672"/>
      <c r="RW294" s="672"/>
      <c r="RX294" s="672"/>
      <c r="RY294" s="672"/>
      <c r="RZ294" s="672"/>
      <c r="SA294" s="672"/>
      <c r="SB294" s="672"/>
      <c r="SC294" s="672"/>
      <c r="SD294" s="672"/>
      <c r="SE294" s="672"/>
      <c r="SF294" s="672"/>
      <c r="SG294" s="672"/>
      <c r="SH294" s="672"/>
      <c r="SI294" s="672"/>
      <c r="SJ294" s="672"/>
      <c r="SK294" s="672"/>
      <c r="SL294" s="672"/>
      <c r="SM294" s="672"/>
      <c r="SN294" s="672"/>
      <c r="SO294" s="672"/>
      <c r="SP294" s="672"/>
      <c r="SQ294" s="672"/>
      <c r="SR294" s="672"/>
      <c r="SS294" s="672"/>
      <c r="ST294" s="672"/>
      <c r="SU294" s="672"/>
      <c r="SV294" s="672"/>
      <c r="SW294" s="672"/>
      <c r="SX294" s="672"/>
      <c r="SY294" s="672"/>
      <c r="SZ294" s="672"/>
      <c r="TA294" s="672"/>
      <c r="TB294" s="672"/>
      <c r="TC294" s="672"/>
      <c r="TD294" s="672"/>
      <c r="TE294" s="672"/>
      <c r="TF294" s="672"/>
      <c r="TG294" s="672"/>
      <c r="TH294" s="672"/>
      <c r="TI294" s="672"/>
      <c r="TJ294" s="672"/>
      <c r="TK294" s="672"/>
      <c r="TL294" s="672"/>
      <c r="TM294" s="672"/>
      <c r="TN294" s="672"/>
      <c r="TO294" s="672"/>
      <c r="TP294" s="672"/>
      <c r="TQ294" s="672"/>
      <c r="TR294" s="672"/>
      <c r="TS294" s="672"/>
      <c r="TT294" s="672"/>
      <c r="TU294" s="672"/>
      <c r="TV294" s="672"/>
      <c r="TW294" s="672"/>
      <c r="TX294" s="672"/>
      <c r="TY294" s="672"/>
      <c r="TZ294" s="672"/>
      <c r="UA294" s="672"/>
      <c r="UB294" s="672"/>
      <c r="UC294" s="672"/>
      <c r="UD294" s="672"/>
      <c r="UE294" s="672"/>
      <c r="UF294" s="672"/>
      <c r="UG294" s="672"/>
      <c r="UH294" s="672"/>
      <c r="UI294" s="672"/>
      <c r="UJ294" s="672"/>
      <c r="UK294" s="672"/>
      <c r="UL294" s="672"/>
      <c r="UM294" s="672"/>
      <c r="UN294" s="672"/>
      <c r="UO294" s="672"/>
      <c r="UP294" s="672"/>
      <c r="UQ294" s="672"/>
      <c r="UR294" s="672"/>
      <c r="US294" s="672"/>
      <c r="UT294" s="672"/>
      <c r="UU294" s="672"/>
      <c r="UV294" s="672"/>
      <c r="UW294" s="672"/>
      <c r="UX294" s="672"/>
      <c r="UY294" s="672"/>
      <c r="UZ294" s="672"/>
      <c r="VA294" s="672"/>
      <c r="VB294" s="672"/>
      <c r="VC294" s="672"/>
      <c r="VD294" s="672"/>
      <c r="VE294" s="672"/>
      <c r="VF294" s="672"/>
      <c r="VG294" s="672"/>
      <c r="VH294" s="672"/>
      <c r="VI294" s="672"/>
      <c r="VJ294" s="672"/>
      <c r="VK294" s="672"/>
      <c r="VL294" s="672"/>
      <c r="VM294" s="672"/>
      <c r="VN294" s="672"/>
      <c r="VO294" s="672"/>
      <c r="VP294" s="672"/>
      <c r="VQ294" s="672"/>
      <c r="VR294" s="672"/>
      <c r="VS294" s="672"/>
      <c r="VT294" s="672"/>
      <c r="VU294" s="672"/>
      <c r="VV294" s="672"/>
      <c r="VW294" s="672"/>
      <c r="VX294" s="672"/>
      <c r="VY294" s="672"/>
      <c r="VZ294" s="672"/>
      <c r="WA294" s="672"/>
      <c r="WB294" s="672"/>
      <c r="WC294" s="672"/>
      <c r="WD294" s="672"/>
      <c r="WE294" s="672"/>
      <c r="WF294" s="672"/>
      <c r="WG294" s="672"/>
      <c r="WH294" s="672"/>
      <c r="WI294" s="672"/>
      <c r="WJ294" s="672"/>
      <c r="WK294" s="672"/>
      <c r="WL294" s="672"/>
      <c r="WM294" s="672"/>
      <c r="WN294" s="672"/>
      <c r="WO294" s="672"/>
      <c r="WP294" s="672"/>
      <c r="WQ294" s="672"/>
      <c r="WR294" s="672"/>
      <c r="WS294" s="672"/>
      <c r="WT294" s="672"/>
      <c r="WU294" s="672"/>
      <c r="WV294" s="672"/>
      <c r="WW294" s="672"/>
      <c r="WX294" s="672"/>
      <c r="WY294" s="672"/>
      <c r="WZ294" s="672"/>
      <c r="XA294" s="672"/>
      <c r="XB294" s="672"/>
      <c r="XC294" s="672"/>
      <c r="XD294" s="672"/>
      <c r="XE294" s="672"/>
      <c r="XF294" s="672"/>
      <c r="XG294" s="672"/>
      <c r="XH294" s="672"/>
      <c r="XI294" s="672"/>
      <c r="XJ294" s="672"/>
      <c r="XK294" s="672"/>
      <c r="XL294" s="672"/>
      <c r="XM294" s="672"/>
      <c r="XN294" s="672"/>
      <c r="XO294" s="672"/>
      <c r="XP294" s="672"/>
      <c r="XQ294" s="672"/>
      <c r="XR294" s="672"/>
      <c r="XS294" s="672"/>
      <c r="XT294" s="672"/>
      <c r="XU294" s="672"/>
      <c r="XV294" s="672"/>
      <c r="XW294" s="672"/>
      <c r="XX294" s="672"/>
      <c r="XY294" s="672"/>
      <c r="XZ294" s="672"/>
      <c r="YA294" s="672"/>
      <c r="YB294" s="672"/>
      <c r="YC294" s="672"/>
      <c r="YD294" s="672"/>
      <c r="YE294" s="672"/>
      <c r="YF294" s="672"/>
      <c r="YG294" s="672"/>
      <c r="YH294" s="672"/>
      <c r="YI294" s="672"/>
      <c r="YJ294" s="672"/>
      <c r="YK294" s="672"/>
      <c r="YL294" s="672"/>
      <c r="YM294" s="672"/>
      <c r="YN294" s="672"/>
      <c r="YO294" s="672"/>
      <c r="YP294" s="672"/>
      <c r="YQ294" s="672"/>
      <c r="YR294" s="672"/>
      <c r="YS294" s="672"/>
      <c r="YT294" s="672"/>
      <c r="YU294" s="672"/>
      <c r="YV294" s="672"/>
      <c r="YW294" s="672"/>
      <c r="YX294" s="672"/>
      <c r="YY294" s="672"/>
      <c r="YZ294" s="672"/>
      <c r="ZA294" s="672"/>
      <c r="ZB294" s="672"/>
      <c r="ZC294" s="672"/>
      <c r="ZD294" s="672"/>
      <c r="ZE294" s="672"/>
      <c r="ZF294" s="672"/>
      <c r="ZG294" s="672"/>
      <c r="ZH294" s="672"/>
      <c r="ZI294" s="672"/>
      <c r="ZJ294" s="672"/>
      <c r="ZK294" s="672"/>
      <c r="ZL294" s="672"/>
      <c r="ZM294" s="672"/>
      <c r="ZN294" s="672"/>
      <c r="ZO294" s="672"/>
      <c r="ZP294" s="672"/>
      <c r="ZQ294" s="672"/>
      <c r="ZR294" s="672"/>
      <c r="ZS294" s="672"/>
      <c r="ZT294" s="672"/>
      <c r="ZU294" s="672"/>
      <c r="ZV294" s="672"/>
      <c r="ZW294" s="672"/>
      <c r="ZX294" s="672"/>
      <c r="ZY294" s="672"/>
      <c r="ZZ294" s="672"/>
      <c r="AAA294" s="672"/>
      <c r="AAB294" s="672"/>
      <c r="AAC294" s="672"/>
      <c r="AAD294" s="672"/>
      <c r="AAE294" s="672"/>
      <c r="AAF294" s="672"/>
      <c r="AAG294" s="672"/>
      <c r="AAH294" s="672"/>
      <c r="AAI294" s="672"/>
      <c r="AAJ294" s="672"/>
      <c r="AAK294" s="672"/>
      <c r="AAL294" s="672"/>
      <c r="AAM294" s="672"/>
      <c r="AAN294" s="672"/>
      <c r="AAO294" s="672"/>
      <c r="AAP294" s="672"/>
      <c r="AAQ294" s="672"/>
      <c r="AAR294" s="672"/>
      <c r="AAS294" s="672"/>
      <c r="AAT294" s="672"/>
      <c r="AAU294" s="672"/>
      <c r="AAV294" s="672"/>
      <c r="AAW294" s="672"/>
      <c r="AAX294" s="672"/>
      <c r="AAY294" s="672"/>
      <c r="AAZ294" s="672"/>
      <c r="ABA294" s="672"/>
      <c r="ABB294" s="672"/>
      <c r="ABC294" s="672"/>
      <c r="ABD294" s="672"/>
      <c r="ABE294" s="672"/>
      <c r="ABF294" s="672"/>
      <c r="ABG294" s="672"/>
      <c r="ABH294" s="672"/>
      <c r="ABI294" s="672"/>
      <c r="ABJ294" s="672"/>
      <c r="ABK294" s="672"/>
      <c r="ABL294" s="672"/>
      <c r="ABM294" s="672"/>
      <c r="ABN294" s="672"/>
      <c r="ABO294" s="672"/>
      <c r="ABP294" s="672"/>
      <c r="ABQ294" s="672"/>
      <c r="ABR294" s="672"/>
      <c r="ABS294" s="672"/>
      <c r="ABT294" s="672"/>
      <c r="ABU294" s="672"/>
      <c r="ABV294" s="672"/>
      <c r="ABW294" s="672"/>
      <c r="ABX294" s="672"/>
      <c r="ABY294" s="672"/>
      <c r="ABZ294" s="672"/>
      <c r="ACA294" s="672"/>
      <c r="ACB294" s="672"/>
      <c r="ACC294" s="672"/>
      <c r="ACD294" s="672"/>
      <c r="ACE294" s="672"/>
      <c r="ACF294" s="672"/>
      <c r="ACG294" s="672"/>
      <c r="ACH294" s="672"/>
      <c r="ACI294" s="672"/>
      <c r="ACJ294" s="672"/>
      <c r="ACK294" s="672"/>
      <c r="ACL294" s="672"/>
      <c r="ACM294" s="672"/>
      <c r="ACN294" s="672"/>
      <c r="ACO294" s="672"/>
      <c r="ACP294" s="672"/>
      <c r="ACQ294" s="672"/>
      <c r="ACR294" s="672"/>
      <c r="ACS294" s="672"/>
      <c r="ACT294" s="672"/>
      <c r="ACU294" s="672"/>
      <c r="ACV294" s="672"/>
      <c r="ACW294" s="672"/>
      <c r="ACX294" s="672"/>
      <c r="ACY294" s="672"/>
      <c r="ACZ294" s="672"/>
      <c r="ADA294" s="672"/>
      <c r="ADB294" s="672"/>
      <c r="ADC294" s="672"/>
      <c r="ADD294" s="672"/>
      <c r="ADE294" s="672"/>
      <c r="ADF294" s="672"/>
      <c r="ADG294" s="672"/>
      <c r="ADH294" s="672"/>
      <c r="ADI294" s="672"/>
      <c r="ADJ294" s="672"/>
      <c r="ADK294" s="672"/>
      <c r="ADL294" s="672"/>
      <c r="ADM294" s="672"/>
      <c r="ADN294" s="672"/>
      <c r="ADO294" s="672"/>
      <c r="ADP294" s="672"/>
      <c r="ADQ294" s="672"/>
      <c r="ADR294" s="672"/>
      <c r="ADS294" s="672"/>
      <c r="ADT294" s="672"/>
      <c r="ADU294" s="672"/>
      <c r="ADV294" s="672"/>
      <c r="ADW294" s="672"/>
      <c r="ADX294" s="672"/>
      <c r="ADY294" s="672"/>
      <c r="ADZ294" s="672"/>
      <c r="AEA294" s="672"/>
      <c r="AEB294" s="672"/>
      <c r="AEC294" s="672"/>
      <c r="AED294" s="672"/>
      <c r="AEE294" s="672"/>
      <c r="AEF294" s="672"/>
      <c r="AEG294" s="672"/>
      <c r="AEH294" s="672"/>
      <c r="AEI294" s="672"/>
      <c r="AEJ294" s="672"/>
      <c r="AEK294" s="672"/>
      <c r="AEL294" s="672"/>
      <c r="AEM294" s="672"/>
      <c r="AEN294" s="672"/>
      <c r="AEO294" s="672"/>
      <c r="AEP294" s="672"/>
      <c r="AEQ294" s="672"/>
      <c r="AER294" s="672"/>
      <c r="AES294" s="672"/>
      <c r="AET294" s="672"/>
      <c r="AEU294" s="672"/>
      <c r="AEV294" s="672"/>
      <c r="AEW294" s="672"/>
      <c r="AEX294" s="672"/>
      <c r="AEY294" s="672"/>
      <c r="AEZ294" s="672"/>
      <c r="AFA294" s="672"/>
      <c r="AFB294" s="672"/>
      <c r="AFC294" s="672"/>
      <c r="AFD294" s="672"/>
      <c r="AFE294" s="672"/>
      <c r="AFF294" s="672"/>
      <c r="AFG294" s="672"/>
      <c r="AFH294" s="672"/>
      <c r="AFI294" s="672"/>
      <c r="AFJ294" s="672"/>
      <c r="AFK294" s="672"/>
      <c r="AFL294" s="672"/>
      <c r="AFM294" s="672"/>
      <c r="AFN294" s="672"/>
      <c r="AFO294" s="672"/>
      <c r="AFP294" s="672"/>
      <c r="AFQ294" s="672"/>
      <c r="AFR294" s="672"/>
      <c r="AFS294" s="672"/>
      <c r="AFT294" s="672"/>
      <c r="AFU294" s="672"/>
      <c r="AFV294" s="672"/>
      <c r="AFW294" s="672"/>
      <c r="AFX294" s="672"/>
      <c r="AFY294" s="672"/>
      <c r="AFZ294" s="672"/>
      <c r="AGA294" s="672"/>
      <c r="AGB294" s="672"/>
      <c r="AGC294" s="672"/>
      <c r="AGD294" s="672"/>
      <c r="AGE294" s="672"/>
      <c r="AGF294" s="672"/>
      <c r="AGG294" s="672"/>
      <c r="AGH294" s="672"/>
      <c r="AGI294" s="672"/>
      <c r="AGJ294" s="672"/>
      <c r="AGK294" s="672"/>
      <c r="AGL294" s="672"/>
      <c r="AGM294" s="672"/>
      <c r="AGN294" s="672"/>
      <c r="AGO294" s="672"/>
      <c r="AGP294" s="672"/>
      <c r="AGQ294" s="672"/>
      <c r="AGR294" s="672"/>
      <c r="AGS294" s="672"/>
      <c r="AGT294" s="672"/>
      <c r="AGU294" s="672"/>
      <c r="AGV294" s="672"/>
      <c r="AGW294" s="672"/>
      <c r="AGX294" s="672"/>
      <c r="AGY294" s="672"/>
      <c r="AGZ294" s="672"/>
      <c r="AHA294" s="672"/>
      <c r="AHB294" s="672"/>
      <c r="AHC294" s="672"/>
      <c r="AHD294" s="672"/>
      <c r="AHE294" s="672"/>
      <c r="AHF294" s="672"/>
      <c r="AHG294" s="672"/>
      <c r="AHH294" s="672"/>
      <c r="AHI294" s="672"/>
      <c r="AHJ294" s="672"/>
      <c r="AHK294" s="672"/>
      <c r="AHL294" s="672"/>
      <c r="AHM294" s="672"/>
      <c r="AHN294" s="672"/>
      <c r="AHO294" s="672"/>
      <c r="AHP294" s="672"/>
      <c r="AHQ294" s="672"/>
      <c r="AHR294" s="672"/>
      <c r="AHS294" s="672"/>
      <c r="AHT294" s="672"/>
      <c r="AHU294" s="672"/>
      <c r="AHV294" s="672"/>
      <c r="AHW294" s="672"/>
      <c r="AHX294" s="672"/>
      <c r="AHY294" s="672"/>
      <c r="AHZ294" s="672"/>
      <c r="AIA294" s="672"/>
      <c r="AIB294" s="672"/>
      <c r="AIC294" s="672"/>
      <c r="AID294" s="672"/>
      <c r="AIE294" s="672"/>
      <c r="AIF294" s="672"/>
      <c r="AIG294" s="672"/>
      <c r="AIH294" s="672"/>
      <c r="AII294" s="672"/>
      <c r="AIJ294" s="672"/>
      <c r="AIK294" s="672"/>
      <c r="AIL294" s="672"/>
      <c r="AIM294" s="672"/>
      <c r="AIN294" s="672"/>
      <c r="AIO294" s="672"/>
      <c r="AIP294" s="672"/>
      <c r="AIQ294" s="672"/>
      <c r="AIR294" s="672"/>
      <c r="AIS294" s="672"/>
      <c r="AIT294" s="672"/>
      <c r="AIU294" s="672"/>
      <c r="AIV294" s="672"/>
      <c r="AIW294" s="672"/>
      <c r="AIX294" s="672"/>
      <c r="AIY294" s="672"/>
      <c r="AIZ294" s="672"/>
      <c r="AJA294" s="672"/>
      <c r="AJB294" s="672"/>
      <c r="AJC294" s="672"/>
      <c r="AJD294" s="672"/>
      <c r="AJE294" s="672"/>
      <c r="AJF294" s="672"/>
      <c r="AJG294" s="672"/>
      <c r="AJH294" s="672"/>
      <c r="AJI294" s="672"/>
      <c r="AJJ294" s="672"/>
      <c r="AJK294" s="672"/>
      <c r="AJL294" s="672"/>
      <c r="AJM294" s="672"/>
      <c r="AJN294" s="672"/>
      <c r="AJO294" s="672"/>
      <c r="AJP294" s="672"/>
      <c r="AJQ294" s="672"/>
      <c r="AJR294" s="672"/>
      <c r="AJS294" s="672"/>
      <c r="AJT294" s="672"/>
      <c r="AJU294" s="672"/>
      <c r="AJV294" s="672"/>
      <c r="AJW294" s="672"/>
      <c r="AJX294" s="672"/>
      <c r="AJY294" s="672"/>
      <c r="AJZ294" s="672"/>
      <c r="AKA294" s="672"/>
      <c r="AKB294" s="672"/>
      <c r="AKC294" s="672"/>
      <c r="AKD294" s="672"/>
      <c r="AKE294" s="672"/>
      <c r="AKF294" s="672"/>
      <c r="AKG294" s="672"/>
      <c r="AKH294" s="672"/>
      <c r="AKI294" s="672"/>
      <c r="AKJ294" s="672"/>
      <c r="AKK294" s="672"/>
      <c r="AKL294" s="672"/>
      <c r="AKM294" s="672"/>
      <c r="AKN294" s="672"/>
      <c r="AKO294" s="672"/>
      <c r="AKP294" s="672"/>
      <c r="AKQ294" s="672"/>
      <c r="AKR294" s="672"/>
      <c r="AKS294" s="672"/>
      <c r="AKT294" s="672"/>
      <c r="AKU294" s="672"/>
      <c r="AKV294" s="672"/>
      <c r="AKW294" s="672"/>
      <c r="AKX294" s="672"/>
      <c r="AKY294" s="672"/>
      <c r="AKZ294" s="672"/>
      <c r="ALA294" s="672"/>
      <c r="ALB294" s="672"/>
      <c r="ALC294" s="672"/>
      <c r="ALD294" s="672"/>
      <c r="ALE294" s="672"/>
      <c r="ALF294" s="672"/>
      <c r="ALG294" s="672"/>
      <c r="ALH294" s="672"/>
      <c r="ALI294" s="672"/>
      <c r="ALJ294" s="672"/>
      <c r="ALK294" s="672"/>
      <c r="ALL294" s="672"/>
      <c r="ALM294" s="672"/>
      <c r="ALN294" s="672"/>
      <c r="ALO294" s="672"/>
      <c r="ALP294" s="672"/>
      <c r="ALQ294" s="672"/>
      <c r="ALR294" s="672"/>
      <c r="ALS294" s="672"/>
      <c r="ALT294" s="672"/>
      <c r="ALU294" s="672"/>
      <c r="ALV294" s="672"/>
      <c r="ALW294" s="672"/>
      <c r="ALX294" s="672"/>
      <c r="ALY294" s="672"/>
      <c r="ALZ294" s="672"/>
      <c r="AMA294" s="672"/>
      <c r="AMB294" s="672"/>
      <c r="AMC294" s="672"/>
      <c r="AMD294" s="672"/>
      <c r="AME294" s="672"/>
      <c r="AMF294" s="672"/>
      <c r="AMG294" s="672"/>
      <c r="AMH294" s="672"/>
      <c r="AMI294" s="672"/>
      <c r="AMJ294" s="672"/>
      <c r="AMK294" s="672"/>
      <c r="AML294" s="672"/>
      <c r="AMM294" s="672"/>
      <c r="AMN294" s="672"/>
      <c r="AMO294" s="672"/>
      <c r="AMP294" s="672"/>
      <c r="AMQ294" s="672"/>
      <c r="AMR294" s="672"/>
      <c r="AMS294" s="672"/>
      <c r="AMT294" s="672"/>
      <c r="AMU294" s="672"/>
      <c r="AMV294" s="672"/>
      <c r="AMW294" s="672"/>
      <c r="AMX294" s="672"/>
      <c r="AMY294" s="672"/>
      <c r="AMZ294" s="672"/>
      <c r="ANA294" s="672"/>
      <c r="ANB294" s="672"/>
      <c r="ANC294" s="672"/>
      <c r="AND294" s="672"/>
      <c r="ANE294" s="672"/>
      <c r="ANF294" s="672"/>
      <c r="ANG294" s="672"/>
      <c r="ANH294" s="672"/>
      <c r="ANI294" s="672"/>
      <c r="ANJ294" s="672"/>
      <c r="ANK294" s="672"/>
      <c r="ANL294" s="672"/>
      <c r="ANM294" s="672"/>
      <c r="ANN294" s="672"/>
      <c r="ANO294" s="672"/>
      <c r="ANP294" s="672"/>
      <c r="ANQ294" s="672"/>
      <c r="ANR294" s="672"/>
      <c r="ANS294" s="672"/>
      <c r="ANT294" s="672"/>
      <c r="ANU294" s="672"/>
      <c r="ANV294" s="672"/>
      <c r="ANW294" s="672"/>
      <c r="ANX294" s="672"/>
      <c r="ANY294" s="672"/>
      <c r="ANZ294" s="672"/>
      <c r="AOA294" s="672"/>
      <c r="AOB294" s="672"/>
      <c r="AOC294" s="672"/>
      <c r="AOD294" s="672"/>
      <c r="AOE294" s="672"/>
      <c r="AOF294" s="672"/>
      <c r="AOG294" s="672"/>
      <c r="AOH294" s="672"/>
      <c r="AOI294" s="672"/>
      <c r="AOJ294" s="672"/>
      <c r="AOK294" s="672"/>
      <c r="AOL294" s="672"/>
      <c r="AOM294" s="672"/>
      <c r="AON294" s="672"/>
      <c r="AOO294" s="672"/>
      <c r="AOP294" s="672"/>
      <c r="AOQ294" s="672"/>
      <c r="AOR294" s="672"/>
      <c r="AOS294" s="672"/>
      <c r="AOT294" s="672"/>
      <c r="AOU294" s="672"/>
      <c r="AOV294" s="672"/>
      <c r="AOW294" s="672"/>
      <c r="AOX294" s="672"/>
      <c r="AOY294" s="672"/>
      <c r="AOZ294" s="672"/>
      <c r="APA294" s="672"/>
      <c r="APB294" s="672"/>
      <c r="APC294" s="672"/>
      <c r="APD294" s="672"/>
      <c r="APE294" s="672"/>
      <c r="APF294" s="672"/>
      <c r="APG294" s="672"/>
      <c r="APH294" s="672"/>
      <c r="API294" s="672"/>
      <c r="APJ294" s="672"/>
      <c r="APK294" s="672"/>
      <c r="APL294" s="672"/>
      <c r="APM294" s="672"/>
      <c r="APN294" s="672"/>
      <c r="APO294" s="672"/>
      <c r="APP294" s="672"/>
      <c r="APQ294" s="672"/>
      <c r="APR294" s="672"/>
      <c r="APS294" s="672"/>
      <c r="APT294" s="672"/>
      <c r="APU294" s="672"/>
      <c r="APV294" s="672"/>
      <c r="APW294" s="672"/>
      <c r="APX294" s="672"/>
      <c r="APY294" s="672"/>
      <c r="APZ294" s="672"/>
      <c r="AQA294" s="672"/>
      <c r="AQB294" s="672"/>
      <c r="AQC294" s="672"/>
      <c r="AQD294" s="672"/>
      <c r="AQE294" s="672"/>
      <c r="AQF294" s="672"/>
      <c r="AQG294" s="672"/>
      <c r="AQH294" s="672"/>
      <c r="AQI294" s="672"/>
      <c r="AQJ294" s="672"/>
      <c r="AQK294" s="672"/>
      <c r="AQL294" s="672"/>
      <c r="AQM294" s="672"/>
      <c r="AQN294" s="672"/>
      <c r="AQO294" s="672"/>
      <c r="AQP294" s="672"/>
      <c r="AQQ294" s="672"/>
      <c r="AQR294" s="672"/>
      <c r="AQS294" s="672"/>
      <c r="AQT294" s="672"/>
      <c r="AQU294" s="672"/>
      <c r="AQV294" s="672"/>
      <c r="AQW294" s="672"/>
      <c r="AQX294" s="672"/>
      <c r="AQY294" s="672"/>
      <c r="AQZ294" s="672"/>
      <c r="ARA294" s="672"/>
      <c r="ARB294" s="672"/>
      <c r="ARC294" s="672"/>
      <c r="ARD294" s="672"/>
      <c r="ARE294" s="672"/>
      <c r="ARF294" s="672"/>
      <c r="ARG294" s="672"/>
      <c r="ARH294" s="672"/>
      <c r="ARI294" s="672"/>
      <c r="ARJ294" s="672"/>
      <c r="ARK294" s="672"/>
      <c r="ARL294" s="672"/>
      <c r="ARM294" s="672"/>
      <c r="ARN294" s="672"/>
      <c r="ARO294" s="672"/>
      <c r="ARP294" s="672"/>
      <c r="ARQ294" s="672"/>
      <c r="ARR294" s="672"/>
      <c r="ARS294" s="672"/>
      <c r="ART294" s="672"/>
      <c r="ARU294" s="672"/>
      <c r="ARV294" s="672"/>
      <c r="ARW294" s="672"/>
      <c r="ARX294" s="672"/>
      <c r="ARY294" s="672"/>
      <c r="ARZ294" s="672"/>
      <c r="ASA294" s="672"/>
      <c r="ASB294" s="672"/>
      <c r="ASC294" s="672"/>
      <c r="ASD294" s="672"/>
      <c r="ASE294" s="672"/>
      <c r="ASF294" s="672"/>
      <c r="ASG294" s="672"/>
      <c r="ASH294" s="672"/>
      <c r="ASI294" s="672"/>
      <c r="ASJ294" s="672"/>
      <c r="ASK294" s="672"/>
      <c r="ASL294" s="672"/>
      <c r="ASM294" s="672"/>
      <c r="ASN294" s="672"/>
      <c r="ASO294" s="672"/>
      <c r="ASP294" s="672"/>
      <c r="ASQ294" s="672"/>
      <c r="ASR294" s="672"/>
      <c r="ASS294" s="672"/>
      <c r="AST294" s="672"/>
      <c r="ASU294" s="672"/>
      <c r="ASV294" s="672"/>
      <c r="ASW294" s="672"/>
      <c r="ASX294" s="672"/>
      <c r="ASY294" s="672"/>
      <c r="ASZ294" s="672"/>
      <c r="ATA294" s="672"/>
      <c r="ATB294" s="672"/>
      <c r="ATC294" s="672"/>
      <c r="ATD294" s="672"/>
      <c r="ATE294" s="672"/>
      <c r="ATF294" s="672"/>
      <c r="ATG294" s="672"/>
      <c r="ATH294" s="672"/>
      <c r="ATI294" s="672"/>
      <c r="ATJ294" s="672"/>
      <c r="ATK294" s="672"/>
      <c r="ATL294" s="672"/>
      <c r="ATM294" s="672"/>
      <c r="ATN294" s="672"/>
      <c r="ATO294" s="672"/>
      <c r="ATP294" s="672"/>
      <c r="ATQ294" s="672"/>
      <c r="ATR294" s="672"/>
      <c r="ATS294" s="672"/>
      <c r="ATT294" s="672"/>
      <c r="ATU294" s="672"/>
      <c r="ATV294" s="672"/>
      <c r="ATW294" s="672"/>
      <c r="ATX294" s="672"/>
      <c r="ATY294" s="672"/>
      <c r="ATZ294" s="672"/>
      <c r="AUA294" s="672"/>
      <c r="AUB294" s="672"/>
      <c r="AUC294" s="672"/>
      <c r="AUD294" s="672"/>
      <c r="AUE294" s="672"/>
      <c r="AUF294" s="672"/>
      <c r="AUG294" s="672"/>
      <c r="AUH294" s="672"/>
      <c r="AUI294" s="672"/>
      <c r="AUJ294" s="672"/>
      <c r="AUK294" s="672"/>
      <c r="AUL294" s="672"/>
      <c r="AUM294" s="672"/>
      <c r="AUN294" s="672"/>
      <c r="AUO294" s="672"/>
      <c r="AUP294" s="672"/>
      <c r="AUQ294" s="672"/>
      <c r="AUR294" s="672"/>
      <c r="AUS294" s="672"/>
      <c r="AUT294" s="672"/>
      <c r="AUU294" s="672"/>
      <c r="AUV294" s="672"/>
      <c r="AUW294" s="672"/>
      <c r="AUX294" s="672"/>
      <c r="AUY294" s="672"/>
      <c r="AUZ294" s="672"/>
      <c r="AVA294" s="672"/>
      <c r="AVB294" s="672"/>
      <c r="AVC294" s="672"/>
      <c r="AVD294" s="672"/>
      <c r="AVE294" s="672"/>
      <c r="AVF294" s="672"/>
      <c r="AVG294" s="672"/>
      <c r="AVH294" s="672"/>
      <c r="AVI294" s="672"/>
      <c r="AVJ294" s="672"/>
      <c r="AVK294" s="672"/>
      <c r="AVL294" s="672"/>
      <c r="AVM294" s="672"/>
      <c r="AVN294" s="672"/>
      <c r="AVO294" s="672"/>
      <c r="AVP294" s="672"/>
      <c r="AVQ294" s="672"/>
      <c r="AVR294" s="672"/>
      <c r="AVS294" s="672"/>
      <c r="AVT294" s="672"/>
      <c r="AVU294" s="672"/>
      <c r="AVV294" s="672"/>
      <c r="AVW294" s="672"/>
      <c r="AVX294" s="672"/>
      <c r="AVY294" s="672"/>
      <c r="AVZ294" s="672"/>
      <c r="AWA294" s="672"/>
      <c r="AWB294" s="672"/>
      <c r="AWC294" s="672"/>
      <c r="AWD294" s="672"/>
      <c r="AWE294" s="672"/>
      <c r="AWF294" s="672"/>
      <c r="AWG294" s="672"/>
      <c r="AWH294" s="672"/>
      <c r="AWI294" s="672"/>
      <c r="AWJ294" s="672"/>
      <c r="AWK294" s="672"/>
      <c r="AWL294" s="672"/>
      <c r="AWM294" s="672"/>
      <c r="AWN294" s="672"/>
      <c r="AWO294" s="672"/>
      <c r="AWP294" s="672"/>
      <c r="AWQ294" s="672"/>
      <c r="AWR294" s="672"/>
      <c r="AWS294" s="672"/>
      <c r="AWT294" s="672"/>
      <c r="AWU294" s="672"/>
      <c r="AWV294" s="672"/>
      <c r="AWW294" s="672"/>
      <c r="AWX294" s="672"/>
      <c r="AWY294" s="672"/>
      <c r="AWZ294" s="672"/>
      <c r="AXA294" s="672"/>
      <c r="AXB294" s="672"/>
      <c r="AXC294" s="672"/>
      <c r="AXD294" s="672"/>
      <c r="AXE294" s="672"/>
      <c r="AXF294" s="672"/>
      <c r="AXG294" s="672"/>
      <c r="AXH294" s="672"/>
      <c r="AXI294" s="672"/>
      <c r="AXJ294" s="672"/>
      <c r="AXK294" s="672"/>
      <c r="AXL294" s="672"/>
      <c r="AXM294" s="672"/>
      <c r="AXN294" s="672"/>
      <c r="AXO294" s="672"/>
      <c r="AXP294" s="672"/>
      <c r="AXQ294" s="672"/>
      <c r="AXR294" s="672"/>
      <c r="AXS294" s="672"/>
      <c r="AXT294" s="672"/>
      <c r="AXU294" s="672"/>
      <c r="AXV294" s="672"/>
      <c r="AXW294" s="672"/>
      <c r="AXX294" s="672"/>
      <c r="AXY294" s="672"/>
      <c r="AXZ294" s="672"/>
      <c r="AYA294" s="672"/>
      <c r="AYB294" s="672"/>
      <c r="AYC294" s="672"/>
      <c r="AYD294" s="672"/>
      <c r="AYE294" s="672"/>
      <c r="AYF294" s="672"/>
      <c r="AYG294" s="672"/>
      <c r="AYH294" s="672"/>
      <c r="AYI294" s="672"/>
      <c r="AYJ294" s="672"/>
      <c r="AYK294" s="672"/>
      <c r="AYL294" s="672"/>
      <c r="AYM294" s="672"/>
      <c r="AYN294" s="672"/>
      <c r="AYO294" s="672"/>
      <c r="AYP294" s="672"/>
      <c r="AYQ294" s="672"/>
      <c r="AYR294" s="672"/>
      <c r="AYS294" s="672"/>
      <c r="AYT294" s="672"/>
      <c r="AYU294" s="672"/>
      <c r="AYV294" s="672"/>
      <c r="AYW294" s="672"/>
      <c r="AYX294" s="672"/>
      <c r="AYY294" s="672"/>
      <c r="AYZ294" s="672"/>
      <c r="AZA294" s="672"/>
      <c r="AZB294" s="672"/>
      <c r="AZC294" s="672"/>
      <c r="AZD294" s="672"/>
      <c r="AZE294" s="672"/>
      <c r="AZF294" s="672"/>
      <c r="AZG294" s="672"/>
      <c r="AZH294" s="672"/>
      <c r="AZI294" s="672"/>
      <c r="AZJ294" s="672"/>
      <c r="AZK294" s="672"/>
      <c r="AZL294" s="672"/>
      <c r="AZM294" s="672"/>
      <c r="AZN294" s="672"/>
      <c r="AZO294" s="672"/>
      <c r="AZP294" s="672"/>
      <c r="AZQ294" s="672"/>
      <c r="AZR294" s="672"/>
      <c r="AZS294" s="672"/>
      <c r="AZT294" s="672"/>
      <c r="AZU294" s="672"/>
      <c r="AZV294" s="672"/>
      <c r="AZW294" s="672"/>
      <c r="AZX294" s="672"/>
      <c r="AZY294" s="672"/>
      <c r="AZZ294" s="672"/>
      <c r="BAA294" s="672"/>
      <c r="BAB294" s="672"/>
      <c r="BAC294" s="672"/>
      <c r="BAD294" s="672"/>
      <c r="BAE294" s="672"/>
      <c r="BAF294" s="672"/>
      <c r="BAG294" s="672"/>
      <c r="BAH294" s="672"/>
      <c r="BAI294" s="672"/>
      <c r="BAJ294" s="672"/>
      <c r="BAK294" s="672"/>
      <c r="BAL294" s="672"/>
      <c r="BAM294" s="672"/>
      <c r="BAN294" s="672"/>
      <c r="BAO294" s="672"/>
      <c r="BAP294" s="672"/>
      <c r="BAQ294" s="672"/>
      <c r="BAR294" s="672"/>
      <c r="BAS294" s="672"/>
      <c r="BAT294" s="672"/>
      <c r="BAU294" s="672"/>
      <c r="BAV294" s="672"/>
      <c r="BAW294" s="672"/>
      <c r="BAX294" s="672"/>
      <c r="BAY294" s="672"/>
      <c r="BAZ294" s="672"/>
      <c r="BBA294" s="672"/>
      <c r="BBB294" s="672"/>
      <c r="BBC294" s="672"/>
      <c r="BBD294" s="672"/>
      <c r="BBE294" s="672"/>
      <c r="BBF294" s="672"/>
      <c r="BBG294" s="672"/>
      <c r="BBH294" s="672"/>
      <c r="BBI294" s="672"/>
      <c r="BBJ294" s="672"/>
      <c r="BBK294" s="672"/>
      <c r="BBL294" s="672"/>
      <c r="BBM294" s="672"/>
      <c r="BBN294" s="672"/>
      <c r="BBO294" s="672"/>
      <c r="BBP294" s="672"/>
      <c r="BBQ294" s="672"/>
      <c r="BBR294" s="672"/>
      <c r="BBS294" s="672"/>
      <c r="BBT294" s="672"/>
      <c r="BBU294" s="672"/>
      <c r="BBV294" s="672"/>
      <c r="BBW294" s="672"/>
      <c r="BBX294" s="672"/>
      <c r="BBY294" s="672"/>
      <c r="BBZ294" s="672"/>
      <c r="BCA294" s="672"/>
      <c r="BCB294" s="672"/>
      <c r="BCC294" s="672"/>
      <c r="BCD294" s="672"/>
      <c r="BCE294" s="672"/>
      <c r="BCF294" s="672"/>
      <c r="BCG294" s="672"/>
      <c r="BCH294" s="672"/>
      <c r="BCI294" s="672"/>
      <c r="BCJ294" s="672"/>
      <c r="BCK294" s="672"/>
      <c r="BCL294" s="672"/>
      <c r="BCM294" s="672"/>
      <c r="BCN294" s="672"/>
      <c r="BCO294" s="672"/>
      <c r="BCP294" s="672"/>
      <c r="BCQ294" s="672"/>
      <c r="BCR294" s="672"/>
      <c r="BCS294" s="672"/>
      <c r="BCT294" s="672"/>
      <c r="BCU294" s="672"/>
      <c r="BCV294" s="672"/>
      <c r="BCW294" s="672"/>
      <c r="BCX294" s="672"/>
      <c r="BCY294" s="672"/>
      <c r="BCZ294" s="672"/>
      <c r="BDA294" s="672"/>
      <c r="BDB294" s="672"/>
      <c r="BDC294" s="672"/>
      <c r="BDD294" s="672"/>
      <c r="BDE294" s="672"/>
      <c r="BDF294" s="672"/>
      <c r="BDG294" s="672"/>
      <c r="BDH294" s="672"/>
      <c r="BDI294" s="672"/>
      <c r="BDJ294" s="672"/>
      <c r="BDK294" s="672"/>
      <c r="BDL294" s="672"/>
      <c r="BDM294" s="672"/>
      <c r="BDN294" s="672"/>
      <c r="BDO294" s="672"/>
      <c r="BDP294" s="672"/>
      <c r="BDQ294" s="672"/>
      <c r="BDR294" s="672"/>
      <c r="BDS294" s="672"/>
      <c r="BDT294" s="672"/>
      <c r="BDU294" s="672"/>
      <c r="BDV294" s="672"/>
      <c r="BDW294" s="672"/>
      <c r="BDX294" s="672"/>
      <c r="BDY294" s="672"/>
      <c r="BDZ294" s="672"/>
      <c r="BEA294" s="672"/>
      <c r="BEB294" s="672"/>
      <c r="BEC294" s="672"/>
      <c r="BED294" s="672"/>
      <c r="BEE294" s="672"/>
      <c r="BEF294" s="672"/>
      <c r="BEG294" s="672"/>
      <c r="BEH294" s="672"/>
      <c r="BEI294" s="672"/>
      <c r="BEJ294" s="672"/>
      <c r="BEK294" s="672"/>
      <c r="BEL294" s="672"/>
      <c r="BEM294" s="672"/>
      <c r="BEN294" s="672"/>
      <c r="BEO294" s="672"/>
      <c r="BEP294" s="672"/>
      <c r="BEQ294" s="672"/>
      <c r="BER294" s="672"/>
      <c r="BES294" s="672"/>
      <c r="BET294" s="672"/>
      <c r="BEU294" s="672"/>
      <c r="BEV294" s="672"/>
      <c r="BEW294" s="672"/>
      <c r="BEX294" s="672"/>
      <c r="BEY294" s="672"/>
      <c r="BEZ294" s="672"/>
      <c r="BFA294" s="672"/>
      <c r="BFB294" s="672"/>
      <c r="BFC294" s="672"/>
      <c r="BFD294" s="672"/>
      <c r="BFE294" s="672"/>
      <c r="BFF294" s="672"/>
      <c r="BFG294" s="672"/>
      <c r="BFH294" s="672"/>
      <c r="BFI294" s="672"/>
      <c r="BFJ294" s="672"/>
      <c r="BFK294" s="672"/>
      <c r="BFL294" s="672"/>
      <c r="BFM294" s="672"/>
      <c r="BFN294" s="672"/>
      <c r="BFO294" s="672"/>
      <c r="BFP294" s="672"/>
      <c r="BFQ294" s="672"/>
      <c r="BFR294" s="672"/>
      <c r="BFS294" s="672"/>
      <c r="BFT294" s="672"/>
      <c r="BFU294" s="672"/>
      <c r="BFV294" s="672"/>
      <c r="BFW294" s="672"/>
      <c r="BFX294" s="672"/>
      <c r="BFY294" s="672"/>
      <c r="BFZ294" s="672"/>
      <c r="BGA294" s="672"/>
      <c r="BGB294" s="672"/>
      <c r="BGC294" s="672"/>
      <c r="BGD294" s="672"/>
      <c r="BGE294" s="672"/>
      <c r="BGF294" s="672"/>
      <c r="BGG294" s="672"/>
      <c r="BGH294" s="672"/>
      <c r="BGI294" s="672"/>
      <c r="BGJ294" s="672"/>
      <c r="BGK294" s="672"/>
      <c r="BGL294" s="672"/>
      <c r="BGM294" s="672"/>
      <c r="BGN294" s="672"/>
      <c r="BGO294" s="672"/>
      <c r="BGP294" s="672"/>
      <c r="BGQ294" s="672"/>
      <c r="BGR294" s="672"/>
      <c r="BGS294" s="672"/>
      <c r="BGT294" s="672"/>
      <c r="BGU294" s="672"/>
      <c r="BGV294" s="672"/>
      <c r="BGW294" s="672"/>
      <c r="BGX294" s="672"/>
      <c r="BGY294" s="672"/>
      <c r="BGZ294" s="672"/>
      <c r="BHA294" s="672"/>
      <c r="BHB294" s="672"/>
      <c r="BHC294" s="672"/>
      <c r="BHD294" s="672"/>
      <c r="BHE294" s="672"/>
      <c r="BHF294" s="672"/>
      <c r="BHG294" s="672"/>
      <c r="BHH294" s="672"/>
      <c r="BHI294" s="672"/>
      <c r="BHJ294" s="672"/>
      <c r="BHK294" s="672"/>
      <c r="BHL294" s="672"/>
      <c r="BHM294" s="672"/>
      <c r="BHN294" s="672"/>
      <c r="BHO294" s="672"/>
      <c r="BHP294" s="672"/>
      <c r="BHQ294" s="672"/>
      <c r="BHR294" s="672"/>
      <c r="BHS294" s="672"/>
      <c r="BHT294" s="672"/>
      <c r="BHU294" s="672"/>
      <c r="BHV294" s="672"/>
      <c r="BHW294" s="672"/>
      <c r="BHX294" s="672"/>
      <c r="BHY294" s="672"/>
      <c r="BHZ294" s="672"/>
      <c r="BIA294" s="672"/>
      <c r="BIB294" s="672"/>
      <c r="BIC294" s="672"/>
      <c r="BID294" s="672"/>
      <c r="BIE294" s="672"/>
      <c r="BIF294" s="672"/>
      <c r="BIG294" s="672"/>
      <c r="BIH294" s="672"/>
      <c r="BII294" s="672"/>
      <c r="BIJ294" s="672"/>
      <c r="BIK294" s="672"/>
      <c r="BIL294" s="672"/>
      <c r="BIM294" s="672"/>
      <c r="BIN294" s="672"/>
      <c r="BIO294" s="672"/>
      <c r="BIP294" s="672"/>
      <c r="BIQ294" s="672"/>
      <c r="BIR294" s="672"/>
      <c r="BIS294" s="672"/>
      <c r="BIT294" s="672"/>
      <c r="BIU294" s="672"/>
      <c r="BIV294" s="672"/>
      <c r="BIW294" s="672"/>
      <c r="BIX294" s="672"/>
      <c r="BIY294" s="672"/>
      <c r="BIZ294" s="672"/>
      <c r="BJA294" s="672"/>
      <c r="BJB294" s="672"/>
      <c r="BJC294" s="672"/>
      <c r="BJD294" s="672"/>
      <c r="BJE294" s="672"/>
      <c r="BJF294" s="672"/>
      <c r="BJG294" s="672"/>
      <c r="BJH294" s="672"/>
      <c r="BJI294" s="672"/>
      <c r="BJJ294" s="672"/>
      <c r="BJK294" s="672"/>
      <c r="BJL294" s="672"/>
      <c r="BJM294" s="672"/>
      <c r="BJN294" s="672"/>
      <c r="BJO294" s="672"/>
      <c r="BJP294" s="672"/>
      <c r="BJQ294" s="672"/>
      <c r="BJR294" s="672"/>
      <c r="BJS294" s="672"/>
      <c r="BJT294" s="672"/>
      <c r="BJU294" s="672"/>
      <c r="BJV294" s="672"/>
      <c r="BJW294" s="672"/>
      <c r="BJX294" s="672"/>
      <c r="BJY294" s="672"/>
      <c r="BJZ294" s="672"/>
      <c r="BKA294" s="672"/>
      <c r="BKB294" s="672"/>
      <c r="BKC294" s="672"/>
      <c r="BKD294" s="672"/>
      <c r="BKE294" s="672"/>
      <c r="BKF294" s="672"/>
      <c r="BKG294" s="672"/>
      <c r="BKH294" s="672"/>
      <c r="BKI294" s="672"/>
      <c r="BKJ294" s="672"/>
      <c r="BKK294" s="672"/>
      <c r="BKL294" s="672"/>
      <c r="BKM294" s="672"/>
      <c r="BKN294" s="672"/>
      <c r="BKO294" s="672"/>
      <c r="BKP294" s="672"/>
      <c r="BKQ294" s="672"/>
      <c r="BKR294" s="672"/>
      <c r="BKS294" s="672"/>
      <c r="BKT294" s="672"/>
      <c r="BKU294" s="672"/>
      <c r="BKV294" s="672"/>
      <c r="BKW294" s="672"/>
      <c r="BKX294" s="672"/>
      <c r="BKY294" s="672"/>
      <c r="BKZ294" s="672"/>
      <c r="BLA294" s="672"/>
      <c r="BLB294" s="672"/>
      <c r="BLC294" s="672"/>
      <c r="BLD294" s="672"/>
      <c r="BLE294" s="672"/>
      <c r="BLF294" s="672"/>
      <c r="BLG294" s="672"/>
      <c r="BLH294" s="672"/>
      <c r="BLI294" s="672"/>
      <c r="BLJ294" s="672"/>
      <c r="BLK294" s="672"/>
      <c r="BLL294" s="672"/>
      <c r="BLM294" s="672"/>
      <c r="BLN294" s="672"/>
      <c r="BLO294" s="672"/>
      <c r="BLP294" s="672"/>
      <c r="BLQ294" s="672"/>
      <c r="BLR294" s="672"/>
      <c r="BLS294" s="672"/>
      <c r="BLT294" s="672"/>
      <c r="BLU294" s="672"/>
      <c r="BLV294" s="672"/>
      <c r="BLW294" s="672"/>
      <c r="BLX294" s="672"/>
      <c r="BLY294" s="672"/>
      <c r="BLZ294" s="672"/>
      <c r="BMA294" s="672"/>
      <c r="BMB294" s="672"/>
      <c r="BMC294" s="672"/>
      <c r="BMD294" s="672"/>
      <c r="BME294" s="672"/>
      <c r="BMF294" s="672"/>
      <c r="BMG294" s="672"/>
      <c r="BMH294" s="672"/>
      <c r="BMI294" s="672"/>
      <c r="BMJ294" s="672"/>
      <c r="BMK294" s="672"/>
      <c r="BML294" s="672"/>
      <c r="BMM294" s="672"/>
      <c r="BMN294" s="672"/>
      <c r="BMO294" s="672"/>
      <c r="BMP294" s="672"/>
      <c r="BMQ294" s="672"/>
      <c r="BMR294" s="672"/>
      <c r="BMS294" s="672"/>
      <c r="BMT294" s="672"/>
      <c r="BMU294" s="672"/>
      <c r="BMV294" s="672"/>
      <c r="BMW294" s="672"/>
      <c r="BMX294" s="672"/>
      <c r="BMY294" s="672"/>
      <c r="BMZ294" s="672"/>
      <c r="BNA294" s="672"/>
      <c r="BNB294" s="672"/>
      <c r="BNC294" s="672"/>
      <c r="BND294" s="672"/>
      <c r="BNE294" s="672"/>
      <c r="BNF294" s="672"/>
      <c r="BNG294" s="672"/>
      <c r="BNH294" s="672"/>
      <c r="BNI294" s="672"/>
      <c r="BNJ294" s="672"/>
      <c r="BNK294" s="672"/>
      <c r="BNL294" s="672"/>
      <c r="BNM294" s="672"/>
      <c r="BNN294" s="672"/>
      <c r="BNO294" s="672"/>
      <c r="BNP294" s="672"/>
      <c r="BNQ294" s="672"/>
      <c r="BNR294" s="672"/>
      <c r="BNS294" s="672"/>
      <c r="BNT294" s="672"/>
      <c r="BNU294" s="672"/>
      <c r="BNV294" s="672"/>
      <c r="BNW294" s="672"/>
      <c r="BNX294" s="672"/>
      <c r="BNY294" s="672"/>
      <c r="BNZ294" s="672"/>
      <c r="BOA294" s="672"/>
      <c r="BOB294" s="672"/>
      <c r="BOC294" s="672"/>
      <c r="BOD294" s="672"/>
      <c r="BOE294" s="672"/>
      <c r="BOF294" s="672"/>
      <c r="BOG294" s="672"/>
      <c r="BOH294" s="672"/>
      <c r="BOI294" s="672"/>
      <c r="BOJ294" s="672"/>
      <c r="BOK294" s="672"/>
      <c r="BOL294" s="672"/>
      <c r="BOM294" s="672"/>
      <c r="BON294" s="672"/>
      <c r="BOO294" s="672"/>
      <c r="BOP294" s="672"/>
      <c r="BOQ294" s="672"/>
      <c r="BOR294" s="672"/>
      <c r="BOS294" s="672"/>
      <c r="BOT294" s="672"/>
      <c r="BOU294" s="672"/>
      <c r="BOV294" s="672"/>
      <c r="BOW294" s="672"/>
      <c r="BOX294" s="672"/>
      <c r="BOY294" s="672"/>
      <c r="BOZ294" s="672"/>
      <c r="BPA294" s="672"/>
      <c r="BPB294" s="672"/>
      <c r="BPC294" s="672"/>
      <c r="BPD294" s="672"/>
      <c r="BPE294" s="672"/>
      <c r="BPF294" s="672"/>
      <c r="BPG294" s="672"/>
      <c r="BPH294" s="672"/>
      <c r="BPI294" s="672"/>
      <c r="BPJ294" s="672"/>
      <c r="BPK294" s="672"/>
      <c r="BPL294" s="672"/>
      <c r="BPM294" s="672"/>
      <c r="BPN294" s="672"/>
      <c r="BPO294" s="672"/>
      <c r="BPP294" s="672"/>
      <c r="BPQ294" s="672"/>
      <c r="BPR294" s="672"/>
      <c r="BPS294" s="672"/>
      <c r="BPT294" s="672"/>
      <c r="BPU294" s="672"/>
      <c r="BPV294" s="672"/>
      <c r="BPW294" s="672"/>
      <c r="BPX294" s="672"/>
      <c r="BPY294" s="672"/>
      <c r="BPZ294" s="672"/>
      <c r="BQA294" s="672"/>
      <c r="BQB294" s="672"/>
      <c r="BQC294" s="672"/>
      <c r="BQD294" s="672"/>
      <c r="BQE294" s="672"/>
      <c r="BQF294" s="672"/>
      <c r="BQG294" s="672"/>
      <c r="BQH294" s="672"/>
      <c r="BQI294" s="672"/>
      <c r="BQJ294" s="672"/>
      <c r="BQK294" s="672"/>
      <c r="BQL294" s="672"/>
      <c r="BQM294" s="672"/>
      <c r="BQN294" s="672"/>
      <c r="BQO294" s="672"/>
      <c r="BQP294" s="672"/>
      <c r="BQQ294" s="672"/>
      <c r="BQR294" s="672"/>
      <c r="BQS294" s="672"/>
      <c r="BQT294" s="672"/>
      <c r="BQU294" s="672"/>
      <c r="BQV294" s="672"/>
      <c r="BQW294" s="672"/>
      <c r="BQX294" s="672"/>
      <c r="BQY294" s="672"/>
      <c r="BQZ294" s="672"/>
      <c r="BRA294" s="672"/>
      <c r="BRB294" s="672"/>
      <c r="BRC294" s="672"/>
      <c r="BRD294" s="672"/>
      <c r="BRE294" s="672"/>
      <c r="BRF294" s="672"/>
      <c r="BRG294" s="672"/>
      <c r="BRH294" s="672"/>
      <c r="BRI294" s="672"/>
      <c r="BRJ294" s="672"/>
      <c r="BRK294" s="672"/>
      <c r="BRL294" s="672"/>
      <c r="BRM294" s="672"/>
      <c r="BRN294" s="672"/>
      <c r="BRO294" s="672"/>
      <c r="BRP294" s="672"/>
      <c r="BRQ294" s="672"/>
      <c r="BRR294" s="672"/>
      <c r="BRS294" s="672"/>
      <c r="BRT294" s="672"/>
      <c r="BRU294" s="672"/>
      <c r="BRV294" s="672"/>
      <c r="BRW294" s="672"/>
      <c r="BRX294" s="672"/>
      <c r="BRY294" s="672"/>
      <c r="BRZ294" s="672"/>
      <c r="BSA294" s="672"/>
      <c r="BSB294" s="672"/>
      <c r="BSC294" s="672"/>
      <c r="BSD294" s="672"/>
      <c r="BSE294" s="672"/>
      <c r="BSF294" s="672"/>
      <c r="BSG294" s="672"/>
      <c r="BSH294" s="672"/>
      <c r="BSI294" s="672"/>
      <c r="BSJ294" s="672"/>
      <c r="BSK294" s="672"/>
      <c r="BSL294" s="672"/>
      <c r="BSM294" s="672"/>
      <c r="BSN294" s="672"/>
      <c r="BSO294" s="672"/>
      <c r="BSP294" s="672"/>
      <c r="BSQ294" s="672"/>
      <c r="BSR294" s="672"/>
      <c r="BSS294" s="672"/>
      <c r="BST294" s="672"/>
      <c r="BSU294" s="672"/>
      <c r="BSV294" s="672"/>
      <c r="BSW294" s="672"/>
      <c r="BSX294" s="672"/>
      <c r="BSY294" s="672"/>
      <c r="BSZ294" s="672"/>
      <c r="BTA294" s="672"/>
      <c r="BTB294" s="672"/>
      <c r="BTC294" s="672"/>
      <c r="BTD294" s="672"/>
      <c r="BTE294" s="672"/>
      <c r="BTF294" s="672"/>
      <c r="BTG294" s="672"/>
      <c r="BTH294" s="672"/>
      <c r="BTI294" s="672"/>
      <c r="BTJ294" s="672"/>
      <c r="BTK294" s="672"/>
      <c r="BTL294" s="672"/>
      <c r="BTM294" s="672"/>
      <c r="BTN294" s="672"/>
      <c r="BTO294" s="672"/>
      <c r="BTP294" s="672"/>
      <c r="BTQ294" s="672"/>
      <c r="BTR294" s="672"/>
      <c r="BTS294" s="672"/>
      <c r="BTT294" s="672"/>
      <c r="BTU294" s="672"/>
      <c r="BTV294" s="672"/>
      <c r="BTW294" s="672"/>
      <c r="BTX294" s="672"/>
      <c r="BTY294" s="672"/>
      <c r="BTZ294" s="672"/>
      <c r="BUA294" s="672"/>
      <c r="BUB294" s="672"/>
      <c r="BUC294" s="672"/>
      <c r="BUD294" s="672"/>
      <c r="BUE294" s="672"/>
      <c r="BUF294" s="672"/>
      <c r="BUG294" s="672"/>
      <c r="BUH294" s="672"/>
      <c r="BUI294" s="672"/>
      <c r="BUJ294" s="672"/>
      <c r="BUK294" s="672"/>
      <c r="BUL294" s="672"/>
      <c r="BUM294" s="672"/>
      <c r="BUN294" s="672"/>
      <c r="BUO294" s="672"/>
      <c r="BUP294" s="672"/>
      <c r="BUQ294" s="672"/>
      <c r="BUR294" s="672"/>
      <c r="BUS294" s="672"/>
      <c r="BUT294" s="672"/>
      <c r="BUU294" s="672"/>
      <c r="BUV294" s="672"/>
      <c r="BUW294" s="672"/>
      <c r="BUX294" s="672"/>
      <c r="BUY294" s="672"/>
      <c r="BUZ294" s="672"/>
      <c r="BVA294" s="672"/>
      <c r="BVB294" s="672"/>
      <c r="BVC294" s="672"/>
      <c r="BVD294" s="672"/>
      <c r="BVE294" s="672"/>
      <c r="BVF294" s="672"/>
      <c r="BVG294" s="672"/>
      <c r="BVH294" s="672"/>
      <c r="BVI294" s="672"/>
      <c r="BVJ294" s="672"/>
      <c r="BVK294" s="672"/>
      <c r="BVL294" s="672"/>
      <c r="BVM294" s="672"/>
      <c r="BVN294" s="672"/>
      <c r="BVO294" s="672"/>
      <c r="BVP294" s="672"/>
      <c r="BVQ294" s="672"/>
      <c r="BVR294" s="672"/>
      <c r="BVS294" s="672"/>
      <c r="BVT294" s="672"/>
      <c r="BVU294" s="672"/>
      <c r="BVV294" s="672"/>
      <c r="BVW294" s="672"/>
      <c r="BVX294" s="672"/>
      <c r="BVY294" s="672"/>
      <c r="BVZ294" s="672"/>
      <c r="BWA294" s="672"/>
      <c r="BWB294" s="672"/>
      <c r="BWC294" s="672"/>
      <c r="BWD294" s="672"/>
      <c r="BWE294" s="672"/>
      <c r="BWF294" s="672"/>
      <c r="BWG294" s="672"/>
      <c r="BWH294" s="672"/>
      <c r="BWI294" s="672"/>
      <c r="BWJ294" s="672"/>
      <c r="BWK294" s="672"/>
      <c r="BWL294" s="672"/>
      <c r="BWM294" s="672"/>
      <c r="BWN294" s="672"/>
      <c r="BWO294" s="672"/>
      <c r="BWP294" s="672"/>
      <c r="BWQ294" s="672"/>
      <c r="BWR294" s="672"/>
      <c r="BWS294" s="672"/>
      <c r="BWT294" s="672"/>
      <c r="BWU294" s="672"/>
      <c r="BWV294" s="672"/>
      <c r="BWW294" s="672"/>
      <c r="BWX294" s="672"/>
      <c r="BWY294" s="672"/>
      <c r="BWZ294" s="672"/>
      <c r="BXA294" s="672"/>
      <c r="BXB294" s="672"/>
      <c r="BXC294" s="672"/>
      <c r="BXD294" s="672"/>
      <c r="BXE294" s="672"/>
      <c r="BXF294" s="672"/>
      <c r="BXG294" s="672"/>
      <c r="BXH294" s="672"/>
      <c r="BXI294" s="672"/>
      <c r="BXJ294" s="672"/>
      <c r="BXK294" s="672"/>
      <c r="BXL294" s="672"/>
      <c r="BXM294" s="672"/>
      <c r="BXN294" s="672"/>
      <c r="BXO294" s="672"/>
      <c r="BXP294" s="672"/>
      <c r="BXQ294" s="672"/>
      <c r="BXR294" s="672"/>
      <c r="BXS294" s="672"/>
      <c r="BXT294" s="672"/>
      <c r="BXU294" s="672"/>
      <c r="BXV294" s="672"/>
      <c r="BXW294" s="672"/>
      <c r="BXX294" s="672"/>
      <c r="BXY294" s="672"/>
      <c r="BXZ294" s="672"/>
      <c r="BYA294" s="672"/>
      <c r="BYB294" s="672"/>
      <c r="BYC294" s="672"/>
      <c r="BYD294" s="672"/>
      <c r="BYE294" s="672"/>
      <c r="BYF294" s="672"/>
      <c r="BYG294" s="672"/>
      <c r="BYH294" s="672"/>
      <c r="BYI294" s="672"/>
      <c r="BYJ294" s="672"/>
      <c r="BYK294" s="672"/>
      <c r="BYL294" s="672"/>
      <c r="BYM294" s="672"/>
      <c r="BYN294" s="672"/>
      <c r="BYO294" s="672"/>
      <c r="BYP294" s="672"/>
      <c r="BYQ294" s="672"/>
      <c r="BYR294" s="672"/>
      <c r="BYS294" s="672"/>
      <c r="BYT294" s="672"/>
      <c r="BYU294" s="672"/>
      <c r="BYV294" s="672"/>
      <c r="BYW294" s="672"/>
      <c r="BYX294" s="672"/>
      <c r="BYY294" s="672"/>
      <c r="BYZ294" s="672"/>
      <c r="BZA294" s="672"/>
      <c r="BZB294" s="672"/>
      <c r="BZC294" s="672"/>
      <c r="BZD294" s="672"/>
      <c r="BZE294" s="672"/>
      <c r="BZF294" s="672"/>
      <c r="BZG294" s="672"/>
      <c r="BZH294" s="672"/>
      <c r="BZI294" s="672"/>
      <c r="BZJ294" s="672"/>
      <c r="BZK294" s="672"/>
      <c r="BZL294" s="672"/>
      <c r="BZM294" s="672"/>
      <c r="BZN294" s="672"/>
      <c r="BZO294" s="672"/>
      <c r="BZP294" s="672"/>
      <c r="BZQ294" s="672"/>
      <c r="BZR294" s="672"/>
      <c r="BZS294" s="672"/>
      <c r="BZT294" s="672"/>
      <c r="BZU294" s="672"/>
      <c r="BZV294" s="672"/>
      <c r="BZW294" s="672"/>
      <c r="BZX294" s="672"/>
      <c r="BZY294" s="672"/>
      <c r="BZZ294" s="672"/>
      <c r="CAA294" s="672"/>
      <c r="CAB294" s="672"/>
      <c r="CAC294" s="672"/>
      <c r="CAD294" s="672"/>
      <c r="CAE294" s="672"/>
      <c r="CAF294" s="672"/>
      <c r="CAG294" s="672"/>
      <c r="CAH294" s="672"/>
      <c r="CAI294" s="672"/>
      <c r="CAJ294" s="672"/>
      <c r="CAK294" s="672"/>
      <c r="CAL294" s="672"/>
      <c r="CAM294" s="672"/>
      <c r="CAN294" s="672"/>
      <c r="CAO294" s="672"/>
      <c r="CAP294" s="672"/>
      <c r="CAQ294" s="672"/>
      <c r="CAR294" s="672"/>
      <c r="CAS294" s="672"/>
      <c r="CAT294" s="672"/>
      <c r="CAU294" s="672"/>
      <c r="CAV294" s="672"/>
      <c r="CAW294" s="672"/>
      <c r="CAX294" s="672"/>
      <c r="CAY294" s="672"/>
      <c r="CAZ294" s="672"/>
      <c r="CBA294" s="672"/>
      <c r="CBB294" s="672"/>
      <c r="CBC294" s="672"/>
      <c r="CBD294" s="672"/>
      <c r="CBE294" s="672"/>
      <c r="CBF294" s="672"/>
      <c r="CBG294" s="672"/>
      <c r="CBH294" s="672"/>
      <c r="CBI294" s="672"/>
      <c r="CBJ294" s="672"/>
      <c r="CBK294" s="672"/>
      <c r="CBL294" s="672"/>
      <c r="CBM294" s="672"/>
      <c r="CBN294" s="672"/>
      <c r="CBO294" s="672"/>
      <c r="CBP294" s="672"/>
      <c r="CBQ294" s="672"/>
      <c r="CBR294" s="672"/>
      <c r="CBS294" s="672"/>
      <c r="CBT294" s="672"/>
      <c r="CBU294" s="672"/>
      <c r="CBV294" s="672"/>
      <c r="CBW294" s="672"/>
      <c r="CBX294" s="672"/>
      <c r="CBY294" s="672"/>
      <c r="CBZ294" s="672"/>
      <c r="CCA294" s="672"/>
      <c r="CCB294" s="672"/>
      <c r="CCC294" s="672"/>
      <c r="CCD294" s="672"/>
      <c r="CCE294" s="672"/>
      <c r="CCF294" s="672"/>
      <c r="CCG294" s="672"/>
      <c r="CCH294" s="672"/>
      <c r="CCI294" s="672"/>
      <c r="CCJ294" s="672"/>
      <c r="CCK294" s="672"/>
      <c r="CCL294" s="672"/>
      <c r="CCM294" s="672"/>
      <c r="CCN294" s="672"/>
      <c r="CCO294" s="672"/>
      <c r="CCP294" s="672"/>
      <c r="CCQ294" s="672"/>
      <c r="CCR294" s="672"/>
      <c r="CCS294" s="672"/>
      <c r="CCT294" s="672"/>
      <c r="CCU294" s="672"/>
      <c r="CCV294" s="672"/>
      <c r="CCW294" s="672"/>
      <c r="CCX294" s="672"/>
      <c r="CCY294" s="672"/>
      <c r="CCZ294" s="672"/>
      <c r="CDA294" s="672"/>
      <c r="CDB294" s="672"/>
      <c r="CDC294" s="672"/>
      <c r="CDD294" s="672"/>
      <c r="CDE294" s="672"/>
      <c r="CDF294" s="672"/>
      <c r="CDG294" s="672"/>
      <c r="CDH294" s="672"/>
      <c r="CDI294" s="672"/>
      <c r="CDJ294" s="672"/>
      <c r="CDK294" s="672"/>
      <c r="CDL294" s="672"/>
      <c r="CDM294" s="672"/>
      <c r="CDN294" s="672"/>
      <c r="CDO294" s="672"/>
      <c r="CDP294" s="672"/>
      <c r="CDQ294" s="672"/>
      <c r="CDR294" s="672"/>
      <c r="CDS294" s="672"/>
      <c r="CDT294" s="672"/>
      <c r="CDU294" s="672"/>
      <c r="CDV294" s="672"/>
      <c r="CDW294" s="672"/>
      <c r="CDX294" s="672"/>
      <c r="CDY294" s="672"/>
      <c r="CDZ294" s="672"/>
      <c r="CEA294" s="672"/>
      <c r="CEB294" s="672"/>
      <c r="CEC294" s="672"/>
      <c r="CED294" s="672"/>
      <c r="CEE294" s="672"/>
      <c r="CEF294" s="672"/>
      <c r="CEG294" s="672"/>
      <c r="CEH294" s="672"/>
      <c r="CEI294" s="672"/>
      <c r="CEJ294" s="672"/>
      <c r="CEK294" s="672"/>
      <c r="CEL294" s="672"/>
      <c r="CEM294" s="672"/>
      <c r="CEN294" s="672"/>
      <c r="CEO294" s="672"/>
      <c r="CEP294" s="672"/>
      <c r="CEQ294" s="672"/>
      <c r="CER294" s="672"/>
      <c r="CES294" s="672"/>
      <c r="CET294" s="672"/>
      <c r="CEU294" s="672"/>
      <c r="CEV294" s="672"/>
      <c r="CEW294" s="672"/>
      <c r="CEX294" s="672"/>
      <c r="CEY294" s="672"/>
      <c r="CEZ294" s="672"/>
      <c r="CFA294" s="672"/>
      <c r="CFB294" s="672"/>
      <c r="CFC294" s="672"/>
      <c r="CFD294" s="672"/>
      <c r="CFE294" s="672"/>
      <c r="CFF294" s="672"/>
      <c r="CFG294" s="672"/>
      <c r="CFH294" s="672"/>
      <c r="CFI294" s="672"/>
      <c r="CFJ294" s="672"/>
      <c r="CFK294" s="672"/>
      <c r="CFL294" s="672"/>
      <c r="CFM294" s="672"/>
      <c r="CFN294" s="672"/>
      <c r="CFO294" s="672"/>
      <c r="CFP294" s="672"/>
      <c r="CFQ294" s="672"/>
      <c r="CFR294" s="672"/>
      <c r="CFS294" s="672"/>
      <c r="CFT294" s="672"/>
      <c r="CFU294" s="672"/>
      <c r="CFV294" s="672"/>
      <c r="CFW294" s="672"/>
      <c r="CFX294" s="672"/>
      <c r="CFY294" s="672"/>
      <c r="CFZ294" s="672"/>
      <c r="CGA294" s="672"/>
      <c r="CGB294" s="672"/>
      <c r="CGC294" s="672"/>
      <c r="CGD294" s="672"/>
      <c r="CGE294" s="672"/>
      <c r="CGF294" s="672"/>
      <c r="CGG294" s="672"/>
      <c r="CGH294" s="672"/>
      <c r="CGI294" s="672"/>
      <c r="CGJ294" s="672"/>
      <c r="CGK294" s="672"/>
      <c r="CGL294" s="672"/>
      <c r="CGM294" s="672"/>
      <c r="CGN294" s="672"/>
      <c r="CGO294" s="672"/>
      <c r="CGP294" s="672"/>
      <c r="CGQ294" s="672"/>
      <c r="CGR294" s="672"/>
      <c r="CGS294" s="672"/>
      <c r="CGT294" s="672"/>
      <c r="CGU294" s="672"/>
      <c r="CGV294" s="672"/>
      <c r="CGW294" s="672"/>
      <c r="CGX294" s="672"/>
      <c r="CGY294" s="672"/>
      <c r="CGZ294" s="672"/>
      <c r="CHA294" s="672"/>
      <c r="CHB294" s="672"/>
      <c r="CHC294" s="672"/>
      <c r="CHD294" s="672"/>
      <c r="CHE294" s="672"/>
      <c r="CHF294" s="672"/>
      <c r="CHG294" s="672"/>
      <c r="CHH294" s="672"/>
      <c r="CHI294" s="672"/>
      <c r="CHJ294" s="672"/>
      <c r="CHK294" s="672"/>
      <c r="CHL294" s="672"/>
      <c r="CHM294" s="672"/>
      <c r="CHN294" s="672"/>
      <c r="CHO294" s="672"/>
      <c r="CHP294" s="672"/>
      <c r="CHQ294" s="672"/>
      <c r="CHR294" s="672"/>
      <c r="CHS294" s="672"/>
      <c r="CHT294" s="672"/>
      <c r="CHU294" s="672"/>
      <c r="CHV294" s="672"/>
      <c r="CHW294" s="672"/>
      <c r="CHX294" s="672"/>
      <c r="CHY294" s="672"/>
      <c r="CHZ294" s="672"/>
      <c r="CIA294" s="672"/>
      <c r="CIB294" s="672"/>
      <c r="CIC294" s="672"/>
      <c r="CID294" s="672"/>
      <c r="CIE294" s="672"/>
      <c r="CIF294" s="672"/>
      <c r="CIG294" s="672"/>
      <c r="CIH294" s="672"/>
      <c r="CII294" s="672"/>
      <c r="CIJ294" s="672"/>
      <c r="CIK294" s="672"/>
      <c r="CIL294" s="672"/>
      <c r="CIM294" s="672"/>
      <c r="CIN294" s="672"/>
      <c r="CIO294" s="672"/>
      <c r="CIP294" s="672"/>
      <c r="CIQ294" s="672"/>
      <c r="CIR294" s="672"/>
      <c r="CIS294" s="672"/>
      <c r="CIT294" s="672"/>
      <c r="CIU294" s="672"/>
      <c r="CIV294" s="672"/>
      <c r="CIW294" s="672"/>
      <c r="CIX294" s="672"/>
      <c r="CIY294" s="672"/>
      <c r="CIZ294" s="672"/>
      <c r="CJA294" s="672"/>
      <c r="CJB294" s="672"/>
      <c r="CJC294" s="672"/>
      <c r="CJD294" s="672"/>
      <c r="CJE294" s="672"/>
      <c r="CJF294" s="672"/>
      <c r="CJG294" s="672"/>
      <c r="CJH294" s="672"/>
      <c r="CJI294" s="672"/>
      <c r="CJJ294" s="672"/>
      <c r="CJK294" s="672"/>
      <c r="CJL294" s="672"/>
      <c r="CJM294" s="672"/>
      <c r="CJN294" s="672"/>
      <c r="CJO294" s="672"/>
      <c r="CJP294" s="672"/>
      <c r="CJQ294" s="672"/>
      <c r="CJR294" s="672"/>
      <c r="CJS294" s="672"/>
      <c r="CJT294" s="672"/>
      <c r="CJU294" s="672"/>
      <c r="CJV294" s="672"/>
      <c r="CJW294" s="672"/>
      <c r="CJX294" s="672"/>
      <c r="CJY294" s="672"/>
      <c r="CJZ294" s="672"/>
      <c r="CKA294" s="672"/>
      <c r="CKB294" s="672"/>
      <c r="CKC294" s="672"/>
      <c r="CKD294" s="672"/>
      <c r="CKE294" s="672"/>
      <c r="CKF294" s="672"/>
      <c r="CKG294" s="672"/>
      <c r="CKH294" s="672"/>
      <c r="CKI294" s="672"/>
      <c r="CKJ294" s="672"/>
      <c r="CKK294" s="672"/>
      <c r="CKL294" s="672"/>
      <c r="CKM294" s="672"/>
      <c r="CKN294" s="672"/>
      <c r="CKO294" s="672"/>
      <c r="CKP294" s="672"/>
      <c r="CKQ294" s="672"/>
      <c r="CKR294" s="672"/>
      <c r="CKS294" s="672"/>
      <c r="CKT294" s="672"/>
      <c r="CKU294" s="672"/>
      <c r="CKV294" s="672"/>
      <c r="CKW294" s="672"/>
      <c r="CKX294" s="672"/>
      <c r="CKY294" s="672"/>
      <c r="CKZ294" s="672"/>
      <c r="CLA294" s="672"/>
      <c r="CLB294" s="672"/>
      <c r="CLC294" s="672"/>
      <c r="CLD294" s="672"/>
      <c r="CLE294" s="672"/>
      <c r="CLF294" s="672"/>
      <c r="CLG294" s="672"/>
      <c r="CLH294" s="672"/>
      <c r="CLI294" s="672"/>
      <c r="CLJ294" s="672"/>
      <c r="CLK294" s="672"/>
      <c r="CLL294" s="672"/>
      <c r="CLM294" s="672"/>
      <c r="CLN294" s="672"/>
      <c r="CLO294" s="672"/>
      <c r="CLP294" s="672"/>
      <c r="CLQ294" s="672"/>
      <c r="CLR294" s="672"/>
      <c r="CLS294" s="672"/>
      <c r="CLT294" s="672"/>
      <c r="CLU294" s="672"/>
      <c r="CLV294" s="672"/>
      <c r="CLW294" s="672"/>
      <c r="CLX294" s="672"/>
      <c r="CLY294" s="672"/>
      <c r="CLZ294" s="672"/>
      <c r="CMA294" s="672"/>
      <c r="CMB294" s="672"/>
      <c r="CMC294" s="672"/>
      <c r="CMD294" s="672"/>
      <c r="CME294" s="672"/>
      <c r="CMF294" s="672"/>
      <c r="CMG294" s="672"/>
      <c r="CMH294" s="672"/>
      <c r="CMI294" s="672"/>
      <c r="CMJ294" s="672"/>
      <c r="CMK294" s="672"/>
      <c r="CML294" s="672"/>
      <c r="CMM294" s="672"/>
      <c r="CMN294" s="672"/>
      <c r="CMO294" s="672"/>
      <c r="CMP294" s="672"/>
      <c r="CMQ294" s="672"/>
      <c r="CMR294" s="672"/>
      <c r="CMS294" s="672"/>
      <c r="CMT294" s="672"/>
      <c r="CMU294" s="672"/>
      <c r="CMV294" s="672"/>
      <c r="CMW294" s="672"/>
      <c r="CMX294" s="672"/>
      <c r="CMY294" s="672"/>
      <c r="CMZ294" s="672"/>
      <c r="CNA294" s="672"/>
      <c r="CNB294" s="672"/>
      <c r="CNC294" s="672"/>
      <c r="CND294" s="672"/>
      <c r="CNE294" s="672"/>
      <c r="CNF294" s="672"/>
      <c r="CNG294" s="672"/>
      <c r="CNH294" s="672"/>
      <c r="CNI294" s="672"/>
      <c r="CNJ294" s="672"/>
      <c r="CNK294" s="672"/>
      <c r="CNL294" s="672"/>
      <c r="CNM294" s="672"/>
      <c r="CNN294" s="672"/>
      <c r="CNO294" s="672"/>
      <c r="CNP294" s="672"/>
      <c r="CNQ294" s="672"/>
      <c r="CNR294" s="672"/>
      <c r="CNS294" s="672"/>
      <c r="CNT294" s="672"/>
      <c r="CNU294" s="672"/>
      <c r="CNV294" s="672"/>
      <c r="CNW294" s="672"/>
      <c r="CNX294" s="672"/>
    </row>
    <row r="295" spans="1:2416" s="677" customFormat="1" ht="54" customHeight="1" outlineLevel="1" thickTop="1" thickBot="1" x14ac:dyDescent="0.3">
      <c r="A295" s="386"/>
      <c r="B295" s="678" t="s">
        <v>1121</v>
      </c>
      <c r="C295" s="622" t="s">
        <v>1352</v>
      </c>
      <c r="D295" s="936" t="s">
        <v>1930</v>
      </c>
      <c r="E295" s="936"/>
      <c r="F295" s="936"/>
      <c r="G295" s="936"/>
      <c r="H295" s="936"/>
      <c r="I295" s="936"/>
      <c r="J295" s="936"/>
      <c r="K295" s="936"/>
      <c r="L295" s="936"/>
      <c r="M295" s="936"/>
      <c r="N295" s="649"/>
      <c r="O295" s="650"/>
      <c r="P295" s="650"/>
      <c r="Q295" s="650"/>
      <c r="R295" s="650"/>
      <c r="S295" s="658"/>
      <c r="T295" s="651"/>
      <c r="U295" s="660"/>
      <c r="V295" s="661"/>
      <c r="W295" s="676"/>
      <c r="X295" s="386"/>
      <c r="Y295" s="386"/>
      <c r="Z295" s="386"/>
      <c r="AA295" s="386"/>
      <c r="AB295" s="386"/>
      <c r="AC295" s="386"/>
      <c r="AD295" s="386"/>
      <c r="AE295" s="386"/>
      <c r="AF295" s="386"/>
      <c r="AG295" s="386"/>
      <c r="AH295" s="386"/>
      <c r="AI295" s="386"/>
      <c r="AJ295" s="386"/>
      <c r="AK295" s="386"/>
      <c r="AL295" s="386"/>
      <c r="AM295" s="386"/>
      <c r="AN295" s="386"/>
      <c r="AO295" s="386"/>
      <c r="AP295" s="386"/>
      <c r="AQ295" s="386"/>
      <c r="AR295" s="386"/>
    </row>
    <row r="296" spans="1:2416" s="677" customFormat="1" ht="46.5" customHeight="1" outlineLevel="1" thickTop="1" thickBot="1" x14ac:dyDescent="0.3">
      <c r="A296" s="386"/>
      <c r="B296" s="678" t="s">
        <v>972</v>
      </c>
      <c r="C296" s="622" t="s">
        <v>1060</v>
      </c>
      <c r="D296" s="883" t="s">
        <v>1361</v>
      </c>
      <c r="E296" s="884"/>
      <c r="F296" s="884"/>
      <c r="G296" s="885"/>
      <c r="H296" s="885"/>
      <c r="I296" s="884"/>
      <c r="J296" s="646" t="s">
        <v>1245</v>
      </c>
      <c r="K296" s="958" t="s">
        <v>1006</v>
      </c>
      <c r="L296" s="959"/>
      <c r="M296" s="627" t="s">
        <v>1661</v>
      </c>
      <c r="N296" s="649"/>
      <c r="O296" s="650">
        <v>1</v>
      </c>
      <c r="P296" s="650">
        <v>1</v>
      </c>
      <c r="Q296" s="650">
        <v>1</v>
      </c>
      <c r="R296" s="650">
        <v>1</v>
      </c>
      <c r="S296" s="649">
        <v>1</v>
      </c>
      <c r="T296" s="651" t="s">
        <v>32</v>
      </c>
      <c r="U296" s="660"/>
      <c r="V296" s="661"/>
      <c r="W296" s="676"/>
      <c r="X296" s="386"/>
      <c r="Y296" s="386"/>
      <c r="Z296" s="386"/>
      <c r="AA296" s="386"/>
      <c r="AB296" s="386"/>
      <c r="AC296" s="386"/>
      <c r="AD296" s="386"/>
      <c r="AE296" s="386"/>
      <c r="AF296" s="386"/>
      <c r="AG296" s="386"/>
      <c r="AH296" s="386"/>
      <c r="AI296" s="386"/>
      <c r="AJ296" s="386"/>
      <c r="AK296" s="386"/>
      <c r="AL296" s="386"/>
      <c r="AM296" s="386"/>
      <c r="AN296" s="386"/>
      <c r="AO296" s="386"/>
      <c r="AP296" s="386"/>
      <c r="AQ296" s="386"/>
      <c r="AR296" s="386"/>
    </row>
    <row r="297" spans="1:2416" s="681" customFormat="1" ht="54" customHeight="1" outlineLevel="2" thickTop="1" thickBot="1" x14ac:dyDescent="0.3">
      <c r="A297" s="386"/>
      <c r="B297" s="680" t="s">
        <v>1062</v>
      </c>
      <c r="C297" s="453" t="s">
        <v>819</v>
      </c>
      <c r="D297" s="895" t="s">
        <v>1068</v>
      </c>
      <c r="E297" s="896"/>
      <c r="F297" s="679" t="s">
        <v>1005</v>
      </c>
      <c r="G297" s="886" t="s">
        <v>1512</v>
      </c>
      <c r="H297" s="887"/>
      <c r="I297" s="888" t="s">
        <v>1662</v>
      </c>
      <c r="J297" s="889"/>
      <c r="K297" s="889"/>
      <c r="L297" s="890"/>
      <c r="M297" s="603" t="s">
        <v>992</v>
      </c>
      <c r="N297" s="652" t="s">
        <v>128</v>
      </c>
      <c r="O297" s="653">
        <v>1</v>
      </c>
      <c r="P297" s="653">
        <v>1</v>
      </c>
      <c r="Q297" s="653">
        <v>1</v>
      </c>
      <c r="R297" s="653">
        <v>1</v>
      </c>
      <c r="S297" s="652">
        <f>SUM(O297:R297)</f>
        <v>4</v>
      </c>
      <c r="T297" s="750" t="s">
        <v>32</v>
      </c>
      <c r="U297" s="664"/>
      <c r="V297" s="665"/>
      <c r="W297" s="684"/>
      <c r="X297" s="386"/>
      <c r="Y297" s="386"/>
      <c r="Z297" s="386"/>
      <c r="AA297" s="386"/>
      <c r="AB297" s="386"/>
      <c r="AC297" s="386"/>
      <c r="AD297" s="386"/>
      <c r="AE297" s="386"/>
      <c r="AF297" s="386"/>
      <c r="AG297" s="386"/>
      <c r="AH297" s="386"/>
      <c r="AI297" s="386"/>
      <c r="AJ297" s="386"/>
      <c r="AK297" s="386"/>
      <c r="AL297" s="386"/>
      <c r="AM297" s="685"/>
      <c r="AO297" s="682"/>
      <c r="AP297" s="682"/>
      <c r="AQ297" s="682"/>
      <c r="AR297" s="682"/>
      <c r="AS297" s="682"/>
    </row>
    <row r="298" spans="1:2416" s="681" customFormat="1" ht="35.25" customHeight="1" outlineLevel="3" thickTop="1" thickBot="1" x14ac:dyDescent="0.3">
      <c r="A298" s="386"/>
      <c r="B298" s="460" t="s">
        <v>988</v>
      </c>
      <c r="C298" s="637" t="s">
        <v>589</v>
      </c>
      <c r="D298" s="864" t="s">
        <v>1192</v>
      </c>
      <c r="E298" s="865"/>
      <c r="F298" s="865"/>
      <c r="G298" s="865"/>
      <c r="H298" s="865"/>
      <c r="I298" s="865"/>
      <c r="J298" s="865"/>
      <c r="K298" s="865"/>
      <c r="L298" s="866"/>
      <c r="M298" s="602" t="s">
        <v>992</v>
      </c>
      <c r="N298" s="654" t="s">
        <v>128</v>
      </c>
      <c r="O298" s="655">
        <v>1</v>
      </c>
      <c r="P298" s="655">
        <v>1</v>
      </c>
      <c r="Q298" s="655">
        <v>1</v>
      </c>
      <c r="R298" s="655">
        <v>1</v>
      </c>
      <c r="S298" s="656">
        <f>SUM(N298:R298)</f>
        <v>4</v>
      </c>
      <c r="T298" s="657" t="s">
        <v>32</v>
      </c>
      <c r="U298" s="662"/>
      <c r="V298" s="663"/>
      <c r="W298" s="686"/>
      <c r="X298" s="386"/>
      <c r="Y298" s="386"/>
      <c r="Z298" s="386"/>
      <c r="AA298" s="386"/>
      <c r="AB298" s="386"/>
      <c r="AC298" s="386"/>
      <c r="AD298" s="386"/>
      <c r="AE298" s="386"/>
      <c r="AF298" s="386"/>
      <c r="AG298" s="386"/>
      <c r="AH298" s="386"/>
      <c r="AI298" s="386"/>
      <c r="AJ298" s="682"/>
      <c r="AK298" s="682"/>
      <c r="AL298" s="682"/>
      <c r="AM298" s="683"/>
      <c r="AO298" s="687"/>
      <c r="AP298" s="688"/>
      <c r="AQ298" s="688"/>
      <c r="AR298" s="688"/>
      <c r="AS298" s="688"/>
    </row>
    <row r="299" spans="1:2416" s="681" customFormat="1" ht="35.25" customHeight="1" outlineLevel="3" thickTop="1" thickBot="1" x14ac:dyDescent="0.3">
      <c r="A299" s="386"/>
      <c r="B299" s="460" t="s">
        <v>988</v>
      </c>
      <c r="C299" s="637" t="s">
        <v>178</v>
      </c>
      <c r="D299" s="1059" t="s">
        <v>1193</v>
      </c>
      <c r="E299" s="1060"/>
      <c r="F299" s="1060"/>
      <c r="G299" s="1060"/>
      <c r="H299" s="1060"/>
      <c r="I299" s="1060"/>
      <c r="J299" s="1060"/>
      <c r="K299" s="1060"/>
      <c r="L299" s="1061"/>
      <c r="M299" s="602" t="s">
        <v>992</v>
      </c>
      <c r="N299" s="654" t="s">
        <v>128</v>
      </c>
      <c r="O299" s="655">
        <v>1</v>
      </c>
      <c r="P299" s="655">
        <v>1</v>
      </c>
      <c r="Q299" s="655">
        <v>1</v>
      </c>
      <c r="R299" s="655">
        <v>1</v>
      </c>
      <c r="S299" s="656">
        <f>SUM(N299:R299)</f>
        <v>4</v>
      </c>
      <c r="T299" s="657" t="s">
        <v>32</v>
      </c>
      <c r="U299" s="662"/>
      <c r="V299" s="663"/>
      <c r="W299" s="686"/>
      <c r="X299" s="386"/>
      <c r="Y299" s="386"/>
      <c r="Z299" s="386"/>
      <c r="AA299" s="386"/>
      <c r="AB299" s="386"/>
      <c r="AC299" s="386"/>
      <c r="AD299" s="386"/>
      <c r="AE299" s="386"/>
      <c r="AF299" s="386"/>
      <c r="AG299" s="386"/>
      <c r="AH299" s="386"/>
      <c r="AI299" s="386"/>
      <c r="AJ299" s="682"/>
      <c r="AK299" s="682"/>
      <c r="AL299" s="682"/>
      <c r="AM299" s="683"/>
      <c r="AO299" s="687"/>
      <c r="AP299" s="688"/>
      <c r="AQ299" s="688"/>
      <c r="AR299" s="688"/>
      <c r="AS299" s="688"/>
    </row>
    <row r="300" spans="1:2416" s="681" customFormat="1" ht="35.25" customHeight="1" outlineLevel="3" thickTop="1" thickBot="1" x14ac:dyDescent="0.3">
      <c r="A300" s="386"/>
      <c r="B300" s="460" t="s">
        <v>988</v>
      </c>
      <c r="C300" s="637" t="s">
        <v>1956</v>
      </c>
      <c r="D300" s="877" t="s">
        <v>1958</v>
      </c>
      <c r="E300" s="878"/>
      <c r="F300" s="878"/>
      <c r="G300" s="878"/>
      <c r="H300" s="878"/>
      <c r="I300" s="878"/>
      <c r="J300" s="878"/>
      <c r="K300" s="878"/>
      <c r="L300" s="879"/>
      <c r="M300" s="602" t="s">
        <v>427</v>
      </c>
      <c r="N300" s="654" t="s">
        <v>128</v>
      </c>
      <c r="O300" s="655"/>
      <c r="P300" s="655">
        <v>1</v>
      </c>
      <c r="Q300" s="655">
        <v>1</v>
      </c>
      <c r="R300" s="655">
        <v>1</v>
      </c>
      <c r="S300" s="656">
        <v>3</v>
      </c>
      <c r="T300" s="657" t="s">
        <v>32</v>
      </c>
      <c r="U300" s="662"/>
      <c r="V300" s="663"/>
      <c r="W300" s="686"/>
      <c r="X300" s="386"/>
      <c r="Y300" s="386"/>
      <c r="Z300" s="386"/>
      <c r="AA300" s="386"/>
      <c r="AB300" s="386"/>
      <c r="AC300" s="386"/>
      <c r="AD300" s="386"/>
      <c r="AE300" s="386"/>
      <c r="AF300" s="386"/>
      <c r="AG300" s="386"/>
      <c r="AH300" s="386"/>
      <c r="AI300" s="386"/>
      <c r="AJ300" s="682"/>
      <c r="AK300" s="682"/>
      <c r="AL300" s="682"/>
      <c r="AM300" s="683"/>
      <c r="AO300" s="687"/>
      <c r="AP300" s="688"/>
      <c r="AQ300" s="688"/>
      <c r="AR300" s="688"/>
      <c r="AS300" s="688"/>
    </row>
    <row r="301" spans="1:2416" s="681" customFormat="1" ht="35.25" customHeight="1" outlineLevel="3" thickTop="1" thickBot="1" x14ac:dyDescent="0.3">
      <c r="A301" s="386"/>
      <c r="B301" s="460" t="s">
        <v>988</v>
      </c>
      <c r="C301" s="637" t="s">
        <v>1957</v>
      </c>
      <c r="D301" s="877" t="s">
        <v>1959</v>
      </c>
      <c r="E301" s="878"/>
      <c r="F301" s="878"/>
      <c r="G301" s="878"/>
      <c r="H301" s="878"/>
      <c r="I301" s="878"/>
      <c r="J301" s="878"/>
      <c r="K301" s="878"/>
      <c r="L301" s="879"/>
      <c r="M301" s="602" t="s">
        <v>427</v>
      </c>
      <c r="N301" s="654" t="s">
        <v>128</v>
      </c>
      <c r="O301" s="655"/>
      <c r="P301" s="655">
        <v>100</v>
      </c>
      <c r="Q301" s="655">
        <v>100</v>
      </c>
      <c r="R301" s="655"/>
      <c r="S301" s="656">
        <v>100</v>
      </c>
      <c r="T301" s="657" t="s">
        <v>1098</v>
      </c>
      <c r="U301" s="662"/>
      <c r="V301" s="663"/>
      <c r="W301" s="686"/>
      <c r="X301" s="386"/>
      <c r="Y301" s="386"/>
      <c r="Z301" s="386"/>
      <c r="AA301" s="386"/>
      <c r="AB301" s="386"/>
      <c r="AC301" s="386"/>
      <c r="AD301" s="386"/>
      <c r="AE301" s="386"/>
      <c r="AF301" s="386"/>
      <c r="AG301" s="386"/>
      <c r="AH301" s="386"/>
      <c r="AI301" s="386"/>
      <c r="AJ301" s="682"/>
      <c r="AK301" s="682"/>
      <c r="AL301" s="682"/>
      <c r="AM301" s="683"/>
      <c r="AO301" s="687"/>
      <c r="AP301" s="688"/>
      <c r="AQ301" s="688"/>
      <c r="AR301" s="688"/>
      <c r="AS301" s="688"/>
    </row>
    <row r="302" spans="1:2416" s="673" customFormat="1" ht="66" customHeight="1" thickTop="1" thickBot="1" x14ac:dyDescent="0.3">
      <c r="A302" s="386"/>
      <c r="B302" s="674" t="s">
        <v>1201</v>
      </c>
      <c r="C302" s="675" t="s">
        <v>1072</v>
      </c>
      <c r="D302" s="897" t="s">
        <v>963</v>
      </c>
      <c r="E302" s="897"/>
      <c r="F302" s="897"/>
      <c r="G302" s="897"/>
      <c r="H302" s="897"/>
      <c r="I302" s="897"/>
      <c r="J302" s="897"/>
      <c r="K302" s="897"/>
      <c r="L302" s="897"/>
      <c r="M302" s="897"/>
      <c r="N302" s="669"/>
      <c r="O302" s="669"/>
      <c r="P302" s="669"/>
      <c r="Q302" s="668"/>
      <c r="R302" s="669"/>
      <c r="S302" s="669"/>
      <c r="T302" s="669"/>
      <c r="U302" s="668"/>
      <c r="V302" s="669"/>
      <c r="W302" s="669"/>
      <c r="X302" s="386"/>
      <c r="Y302" s="386"/>
      <c r="Z302" s="386"/>
      <c r="AA302" s="386"/>
      <c r="AB302" s="386"/>
      <c r="AC302" s="386"/>
      <c r="AD302" s="386"/>
      <c r="AE302" s="386"/>
      <c r="AF302" s="671"/>
      <c r="AG302" s="671"/>
      <c r="AH302" s="671"/>
      <c r="AI302" s="671"/>
      <c r="AJ302" s="671"/>
      <c r="AK302" s="671"/>
      <c r="AL302" s="671"/>
      <c r="AM302" s="671"/>
      <c r="AN302" s="671"/>
      <c r="AO302" s="671"/>
      <c r="AP302" s="671"/>
      <c r="AQ302" s="671"/>
      <c r="AR302" s="671"/>
      <c r="AS302" s="671"/>
      <c r="AT302" s="671"/>
      <c r="AU302" s="671"/>
      <c r="AV302" s="671"/>
      <c r="AW302" s="671"/>
      <c r="AX302" s="671"/>
      <c r="AY302" s="671"/>
      <c r="AZ302" s="671"/>
      <c r="BA302" s="671"/>
      <c r="BB302" s="671"/>
      <c r="BC302" s="671"/>
      <c r="BD302" s="671"/>
      <c r="BE302" s="671"/>
      <c r="BF302" s="671"/>
      <c r="BG302" s="671"/>
      <c r="BH302" s="671"/>
      <c r="BI302" s="671"/>
      <c r="BJ302" s="671"/>
      <c r="BK302" s="671"/>
      <c r="BL302" s="671"/>
      <c r="BM302" s="671"/>
      <c r="BN302" s="671"/>
      <c r="BO302" s="671"/>
      <c r="BP302" s="671"/>
      <c r="BQ302" s="671"/>
      <c r="BR302" s="671"/>
      <c r="BS302" s="671"/>
      <c r="BT302" s="671"/>
      <c r="BU302" s="671"/>
      <c r="BV302" s="671"/>
      <c r="BW302" s="671"/>
      <c r="BX302" s="671"/>
      <c r="BY302" s="671"/>
      <c r="BZ302" s="671"/>
      <c r="CA302" s="671"/>
      <c r="CB302" s="671"/>
      <c r="CC302" s="671"/>
      <c r="CD302" s="671"/>
      <c r="CE302" s="671"/>
      <c r="CF302" s="671"/>
      <c r="CG302" s="671"/>
      <c r="CH302" s="671"/>
      <c r="CI302" s="672"/>
      <c r="CJ302" s="672"/>
      <c r="CK302" s="672"/>
      <c r="CL302" s="672"/>
      <c r="CM302" s="672"/>
      <c r="CN302" s="672"/>
      <c r="CO302" s="672"/>
      <c r="CP302" s="672"/>
      <c r="CQ302" s="672"/>
      <c r="CR302" s="672"/>
      <c r="CS302" s="672"/>
      <c r="CT302" s="672"/>
      <c r="CU302" s="672"/>
      <c r="CV302" s="672"/>
      <c r="CW302" s="672"/>
      <c r="CX302" s="672"/>
      <c r="CY302" s="672"/>
      <c r="CZ302" s="672"/>
      <c r="DA302" s="672"/>
      <c r="DB302" s="672"/>
      <c r="DC302" s="672"/>
      <c r="DD302" s="672"/>
      <c r="DE302" s="672"/>
      <c r="DF302" s="672"/>
      <c r="DG302" s="672"/>
      <c r="DH302" s="672"/>
      <c r="DI302" s="672"/>
      <c r="DJ302" s="672"/>
      <c r="DK302" s="672"/>
      <c r="DL302" s="672"/>
      <c r="DM302" s="672"/>
      <c r="DN302" s="672"/>
      <c r="DO302" s="672"/>
      <c r="DP302" s="672"/>
      <c r="DQ302" s="672"/>
      <c r="DR302" s="672"/>
      <c r="DS302" s="672"/>
      <c r="DT302" s="672"/>
      <c r="DU302" s="672"/>
      <c r="DV302" s="672"/>
      <c r="DW302" s="672"/>
      <c r="DX302" s="672"/>
      <c r="DY302" s="672"/>
      <c r="DZ302" s="672"/>
      <c r="EA302" s="672"/>
      <c r="EB302" s="672"/>
      <c r="EC302" s="672"/>
      <c r="ED302" s="672"/>
      <c r="EE302" s="672"/>
      <c r="EF302" s="672"/>
      <c r="EG302" s="672"/>
      <c r="EH302" s="672"/>
      <c r="EI302" s="672"/>
      <c r="EJ302" s="672"/>
      <c r="EK302" s="672"/>
      <c r="EL302" s="672"/>
      <c r="EM302" s="672"/>
      <c r="EN302" s="672"/>
      <c r="EO302" s="672"/>
      <c r="EP302" s="672"/>
      <c r="EQ302" s="672"/>
      <c r="ER302" s="672"/>
      <c r="ES302" s="672"/>
      <c r="ET302" s="672"/>
      <c r="EU302" s="672"/>
      <c r="EV302" s="672"/>
      <c r="EW302" s="672"/>
      <c r="EX302" s="672"/>
      <c r="EY302" s="672"/>
      <c r="EZ302" s="672"/>
      <c r="FA302" s="672"/>
      <c r="FB302" s="672"/>
      <c r="FC302" s="672"/>
      <c r="FD302" s="672"/>
      <c r="FE302" s="672"/>
      <c r="FF302" s="672"/>
      <c r="FG302" s="672"/>
      <c r="FH302" s="672"/>
      <c r="FI302" s="672"/>
      <c r="FJ302" s="672"/>
      <c r="FK302" s="672"/>
      <c r="FL302" s="672"/>
      <c r="FM302" s="672"/>
      <c r="FN302" s="672"/>
      <c r="FO302" s="672"/>
      <c r="FP302" s="672"/>
      <c r="FQ302" s="672"/>
      <c r="FR302" s="672"/>
      <c r="FS302" s="672"/>
      <c r="FT302" s="672"/>
      <c r="FU302" s="672"/>
      <c r="FV302" s="672"/>
      <c r="FW302" s="672"/>
      <c r="FX302" s="672"/>
      <c r="FY302" s="672"/>
      <c r="FZ302" s="672"/>
      <c r="GA302" s="672"/>
      <c r="GB302" s="672"/>
      <c r="GC302" s="672"/>
      <c r="GD302" s="672"/>
      <c r="GE302" s="672"/>
      <c r="GF302" s="672"/>
      <c r="GG302" s="672"/>
      <c r="GH302" s="672"/>
      <c r="GI302" s="672"/>
      <c r="GJ302" s="672"/>
      <c r="GK302" s="672"/>
      <c r="GL302" s="672"/>
      <c r="GM302" s="672"/>
      <c r="GN302" s="672"/>
      <c r="GO302" s="672"/>
      <c r="GP302" s="672"/>
      <c r="GQ302" s="672"/>
      <c r="GR302" s="672"/>
      <c r="GS302" s="672"/>
      <c r="GT302" s="672"/>
      <c r="GU302" s="672"/>
      <c r="GV302" s="672"/>
      <c r="GW302" s="672"/>
      <c r="GX302" s="672"/>
      <c r="GY302" s="672"/>
      <c r="GZ302" s="672"/>
      <c r="HA302" s="672"/>
      <c r="HB302" s="672"/>
      <c r="HC302" s="672"/>
      <c r="HD302" s="672"/>
      <c r="HE302" s="672"/>
      <c r="HF302" s="672"/>
      <c r="HG302" s="672"/>
      <c r="HH302" s="672"/>
      <c r="HI302" s="672"/>
      <c r="HJ302" s="672"/>
      <c r="HK302" s="672"/>
      <c r="HL302" s="672"/>
      <c r="HM302" s="672"/>
      <c r="HN302" s="672"/>
      <c r="HO302" s="672"/>
      <c r="HP302" s="672"/>
      <c r="HQ302" s="672"/>
      <c r="HR302" s="672"/>
      <c r="HS302" s="672"/>
      <c r="HT302" s="672"/>
      <c r="HU302" s="672"/>
      <c r="HV302" s="672"/>
      <c r="HW302" s="672"/>
      <c r="HX302" s="672"/>
      <c r="HY302" s="672"/>
      <c r="HZ302" s="672"/>
      <c r="IA302" s="672"/>
      <c r="IB302" s="672"/>
      <c r="IC302" s="672"/>
      <c r="ID302" s="672"/>
      <c r="IE302" s="672"/>
      <c r="IF302" s="672"/>
      <c r="IG302" s="672"/>
      <c r="IH302" s="672"/>
      <c r="II302" s="672"/>
      <c r="IJ302" s="672"/>
      <c r="IK302" s="672"/>
      <c r="IL302" s="672"/>
      <c r="IM302" s="672"/>
      <c r="IN302" s="672"/>
      <c r="IO302" s="672"/>
      <c r="IP302" s="672"/>
      <c r="IQ302" s="672"/>
      <c r="IR302" s="672"/>
      <c r="IS302" s="672"/>
      <c r="IT302" s="672"/>
      <c r="IU302" s="672"/>
      <c r="IV302" s="672"/>
      <c r="IW302" s="672"/>
      <c r="IX302" s="672"/>
      <c r="IY302" s="672"/>
      <c r="IZ302" s="672"/>
      <c r="JA302" s="672"/>
      <c r="JB302" s="672"/>
      <c r="JC302" s="672"/>
      <c r="JD302" s="672"/>
      <c r="JE302" s="672"/>
      <c r="JF302" s="672"/>
      <c r="JG302" s="672"/>
      <c r="JH302" s="672"/>
      <c r="JI302" s="672"/>
      <c r="JJ302" s="672"/>
      <c r="JK302" s="672"/>
      <c r="JL302" s="672"/>
      <c r="JM302" s="672"/>
      <c r="JN302" s="672"/>
      <c r="JO302" s="672"/>
      <c r="JP302" s="672"/>
      <c r="JQ302" s="672"/>
      <c r="JR302" s="672"/>
      <c r="JS302" s="672"/>
      <c r="JT302" s="672"/>
      <c r="JU302" s="672"/>
      <c r="JV302" s="672"/>
      <c r="JW302" s="672"/>
      <c r="JX302" s="672"/>
      <c r="JY302" s="672"/>
      <c r="JZ302" s="672"/>
      <c r="KA302" s="672"/>
      <c r="KB302" s="672"/>
      <c r="KC302" s="672"/>
      <c r="KD302" s="672"/>
      <c r="KE302" s="672"/>
      <c r="KF302" s="672"/>
      <c r="KG302" s="672"/>
      <c r="KH302" s="672"/>
      <c r="KI302" s="672"/>
      <c r="KJ302" s="672"/>
      <c r="KK302" s="672"/>
      <c r="KL302" s="672"/>
      <c r="KM302" s="672"/>
      <c r="KN302" s="672"/>
      <c r="KO302" s="672"/>
      <c r="KP302" s="672"/>
      <c r="KQ302" s="672"/>
      <c r="KR302" s="672"/>
      <c r="KS302" s="672"/>
      <c r="KT302" s="672"/>
      <c r="KU302" s="672"/>
      <c r="KV302" s="672"/>
      <c r="KW302" s="672"/>
      <c r="KX302" s="672"/>
      <c r="KY302" s="672"/>
      <c r="KZ302" s="672"/>
      <c r="LA302" s="672"/>
      <c r="LB302" s="672"/>
      <c r="LC302" s="672"/>
      <c r="LD302" s="672"/>
      <c r="LE302" s="672"/>
      <c r="LF302" s="672"/>
      <c r="LG302" s="672"/>
      <c r="LH302" s="672"/>
      <c r="LI302" s="672"/>
      <c r="LJ302" s="672"/>
      <c r="LK302" s="672"/>
      <c r="LL302" s="672"/>
      <c r="LM302" s="672"/>
      <c r="LN302" s="672"/>
      <c r="LO302" s="672"/>
      <c r="LP302" s="672"/>
      <c r="LQ302" s="672"/>
      <c r="LR302" s="672"/>
      <c r="LS302" s="672"/>
      <c r="LT302" s="672"/>
      <c r="LU302" s="672"/>
      <c r="LV302" s="672"/>
      <c r="LW302" s="672"/>
      <c r="LX302" s="672"/>
      <c r="LY302" s="672"/>
      <c r="LZ302" s="672"/>
      <c r="MA302" s="672"/>
      <c r="MB302" s="672"/>
      <c r="MC302" s="672"/>
      <c r="MD302" s="672"/>
      <c r="ME302" s="672"/>
      <c r="MF302" s="672"/>
      <c r="MG302" s="672"/>
      <c r="MH302" s="672"/>
      <c r="MI302" s="672"/>
      <c r="MJ302" s="672"/>
      <c r="MK302" s="672"/>
      <c r="ML302" s="672"/>
      <c r="MM302" s="672"/>
      <c r="MN302" s="672"/>
      <c r="MO302" s="672"/>
      <c r="MP302" s="672"/>
      <c r="MQ302" s="672"/>
      <c r="MR302" s="672"/>
      <c r="MS302" s="672"/>
      <c r="MT302" s="672"/>
      <c r="MU302" s="672"/>
      <c r="MV302" s="672"/>
      <c r="MW302" s="672"/>
      <c r="MX302" s="672"/>
      <c r="MY302" s="672"/>
      <c r="MZ302" s="672"/>
      <c r="NA302" s="672"/>
      <c r="NB302" s="672"/>
      <c r="NC302" s="672"/>
      <c r="ND302" s="672"/>
      <c r="NE302" s="672"/>
      <c r="NF302" s="672"/>
      <c r="NG302" s="672"/>
      <c r="NH302" s="672"/>
      <c r="NI302" s="672"/>
      <c r="NJ302" s="672"/>
      <c r="NK302" s="672"/>
      <c r="NL302" s="672"/>
      <c r="NM302" s="672"/>
      <c r="NN302" s="672"/>
      <c r="NO302" s="672"/>
      <c r="NP302" s="672"/>
      <c r="NQ302" s="672"/>
      <c r="NR302" s="672"/>
      <c r="NS302" s="672"/>
      <c r="NT302" s="672"/>
      <c r="NU302" s="672"/>
      <c r="NV302" s="672"/>
      <c r="NW302" s="672"/>
      <c r="NX302" s="672"/>
      <c r="NY302" s="672"/>
      <c r="NZ302" s="672"/>
      <c r="OA302" s="672"/>
      <c r="OB302" s="672"/>
      <c r="OC302" s="672"/>
      <c r="OD302" s="672"/>
      <c r="OE302" s="672"/>
      <c r="OF302" s="672"/>
      <c r="OG302" s="672"/>
      <c r="OH302" s="672"/>
      <c r="OI302" s="672"/>
      <c r="OJ302" s="672"/>
      <c r="OK302" s="672"/>
      <c r="OL302" s="672"/>
      <c r="OM302" s="672"/>
      <c r="ON302" s="672"/>
      <c r="OO302" s="672"/>
      <c r="OP302" s="672"/>
      <c r="OQ302" s="672"/>
      <c r="OR302" s="672"/>
      <c r="OS302" s="672"/>
      <c r="OT302" s="672"/>
      <c r="OU302" s="672"/>
      <c r="OV302" s="672"/>
      <c r="OW302" s="672"/>
      <c r="OX302" s="672"/>
      <c r="OY302" s="672"/>
      <c r="OZ302" s="672"/>
      <c r="PA302" s="672"/>
      <c r="PB302" s="672"/>
      <c r="PC302" s="672"/>
      <c r="PD302" s="672"/>
      <c r="PE302" s="672"/>
      <c r="PF302" s="672"/>
      <c r="PG302" s="672"/>
      <c r="PH302" s="672"/>
      <c r="PI302" s="672"/>
      <c r="PJ302" s="672"/>
      <c r="PK302" s="672"/>
      <c r="PL302" s="672"/>
      <c r="PM302" s="672"/>
      <c r="PN302" s="672"/>
      <c r="PO302" s="672"/>
      <c r="PP302" s="672"/>
      <c r="PQ302" s="672"/>
      <c r="PR302" s="672"/>
      <c r="PS302" s="672"/>
      <c r="PT302" s="672"/>
      <c r="PU302" s="672"/>
      <c r="PV302" s="672"/>
      <c r="PW302" s="672"/>
      <c r="PX302" s="672"/>
      <c r="PY302" s="672"/>
      <c r="PZ302" s="672"/>
      <c r="QA302" s="672"/>
      <c r="QB302" s="672"/>
      <c r="QC302" s="672"/>
      <c r="QD302" s="672"/>
      <c r="QE302" s="672"/>
      <c r="QF302" s="672"/>
      <c r="QG302" s="672"/>
      <c r="QH302" s="672"/>
      <c r="QI302" s="672"/>
      <c r="QJ302" s="672"/>
      <c r="QK302" s="672"/>
      <c r="QL302" s="672"/>
      <c r="QM302" s="672"/>
      <c r="QN302" s="672"/>
      <c r="QO302" s="672"/>
      <c r="QP302" s="672"/>
      <c r="QQ302" s="672"/>
      <c r="QR302" s="672"/>
      <c r="QS302" s="672"/>
      <c r="QT302" s="672"/>
      <c r="QU302" s="672"/>
      <c r="QV302" s="672"/>
      <c r="QW302" s="672"/>
      <c r="QX302" s="672"/>
      <c r="QY302" s="672"/>
      <c r="QZ302" s="672"/>
      <c r="RA302" s="672"/>
      <c r="RB302" s="672"/>
      <c r="RC302" s="672"/>
      <c r="RD302" s="672"/>
      <c r="RE302" s="672"/>
      <c r="RF302" s="672"/>
      <c r="RG302" s="672"/>
      <c r="RH302" s="672"/>
      <c r="RI302" s="672"/>
      <c r="RJ302" s="672"/>
      <c r="RK302" s="672"/>
      <c r="RL302" s="672"/>
      <c r="RM302" s="672"/>
      <c r="RN302" s="672"/>
      <c r="RO302" s="672"/>
      <c r="RP302" s="672"/>
      <c r="RQ302" s="672"/>
      <c r="RR302" s="672"/>
      <c r="RS302" s="672"/>
      <c r="RT302" s="672"/>
      <c r="RU302" s="672"/>
      <c r="RV302" s="672"/>
      <c r="RW302" s="672"/>
      <c r="RX302" s="672"/>
      <c r="RY302" s="672"/>
      <c r="RZ302" s="672"/>
      <c r="SA302" s="672"/>
      <c r="SB302" s="672"/>
      <c r="SC302" s="672"/>
      <c r="SD302" s="672"/>
      <c r="SE302" s="672"/>
      <c r="SF302" s="672"/>
      <c r="SG302" s="672"/>
      <c r="SH302" s="672"/>
      <c r="SI302" s="672"/>
      <c r="SJ302" s="672"/>
      <c r="SK302" s="672"/>
      <c r="SL302" s="672"/>
      <c r="SM302" s="672"/>
      <c r="SN302" s="672"/>
      <c r="SO302" s="672"/>
      <c r="SP302" s="672"/>
      <c r="SQ302" s="672"/>
      <c r="SR302" s="672"/>
      <c r="SS302" s="672"/>
      <c r="ST302" s="672"/>
      <c r="SU302" s="672"/>
      <c r="SV302" s="672"/>
      <c r="SW302" s="672"/>
      <c r="SX302" s="672"/>
      <c r="SY302" s="672"/>
      <c r="SZ302" s="672"/>
      <c r="TA302" s="672"/>
      <c r="TB302" s="672"/>
      <c r="TC302" s="672"/>
      <c r="TD302" s="672"/>
      <c r="TE302" s="672"/>
      <c r="TF302" s="672"/>
      <c r="TG302" s="672"/>
      <c r="TH302" s="672"/>
      <c r="TI302" s="672"/>
      <c r="TJ302" s="672"/>
      <c r="TK302" s="672"/>
      <c r="TL302" s="672"/>
      <c r="TM302" s="672"/>
      <c r="TN302" s="672"/>
      <c r="TO302" s="672"/>
      <c r="TP302" s="672"/>
      <c r="TQ302" s="672"/>
      <c r="TR302" s="672"/>
      <c r="TS302" s="672"/>
      <c r="TT302" s="672"/>
      <c r="TU302" s="672"/>
      <c r="TV302" s="672"/>
      <c r="TW302" s="672"/>
      <c r="TX302" s="672"/>
      <c r="TY302" s="672"/>
      <c r="TZ302" s="672"/>
      <c r="UA302" s="672"/>
      <c r="UB302" s="672"/>
      <c r="UC302" s="672"/>
      <c r="UD302" s="672"/>
      <c r="UE302" s="672"/>
      <c r="UF302" s="672"/>
      <c r="UG302" s="672"/>
      <c r="UH302" s="672"/>
      <c r="UI302" s="672"/>
      <c r="UJ302" s="672"/>
      <c r="UK302" s="672"/>
      <c r="UL302" s="672"/>
      <c r="UM302" s="672"/>
      <c r="UN302" s="672"/>
      <c r="UO302" s="672"/>
      <c r="UP302" s="672"/>
      <c r="UQ302" s="672"/>
      <c r="UR302" s="672"/>
      <c r="US302" s="672"/>
      <c r="UT302" s="672"/>
      <c r="UU302" s="672"/>
      <c r="UV302" s="672"/>
      <c r="UW302" s="672"/>
      <c r="UX302" s="672"/>
      <c r="UY302" s="672"/>
      <c r="UZ302" s="672"/>
      <c r="VA302" s="672"/>
      <c r="VB302" s="672"/>
      <c r="VC302" s="672"/>
      <c r="VD302" s="672"/>
      <c r="VE302" s="672"/>
      <c r="VF302" s="672"/>
      <c r="VG302" s="672"/>
      <c r="VH302" s="672"/>
      <c r="VI302" s="672"/>
      <c r="VJ302" s="672"/>
      <c r="VK302" s="672"/>
      <c r="VL302" s="672"/>
      <c r="VM302" s="672"/>
      <c r="VN302" s="672"/>
      <c r="VO302" s="672"/>
      <c r="VP302" s="672"/>
      <c r="VQ302" s="672"/>
      <c r="VR302" s="672"/>
      <c r="VS302" s="672"/>
      <c r="VT302" s="672"/>
      <c r="VU302" s="672"/>
      <c r="VV302" s="672"/>
      <c r="VW302" s="672"/>
      <c r="VX302" s="672"/>
      <c r="VY302" s="672"/>
      <c r="VZ302" s="672"/>
      <c r="WA302" s="672"/>
      <c r="WB302" s="672"/>
      <c r="WC302" s="672"/>
      <c r="WD302" s="672"/>
      <c r="WE302" s="672"/>
      <c r="WF302" s="672"/>
      <c r="WG302" s="672"/>
      <c r="WH302" s="672"/>
      <c r="WI302" s="672"/>
      <c r="WJ302" s="672"/>
      <c r="WK302" s="672"/>
      <c r="WL302" s="672"/>
      <c r="WM302" s="672"/>
      <c r="WN302" s="672"/>
      <c r="WO302" s="672"/>
      <c r="WP302" s="672"/>
      <c r="WQ302" s="672"/>
      <c r="WR302" s="672"/>
      <c r="WS302" s="672"/>
      <c r="WT302" s="672"/>
      <c r="WU302" s="672"/>
      <c r="WV302" s="672"/>
      <c r="WW302" s="672"/>
      <c r="WX302" s="672"/>
      <c r="WY302" s="672"/>
      <c r="WZ302" s="672"/>
      <c r="XA302" s="672"/>
      <c r="XB302" s="672"/>
      <c r="XC302" s="672"/>
      <c r="XD302" s="672"/>
      <c r="XE302" s="672"/>
      <c r="XF302" s="672"/>
      <c r="XG302" s="672"/>
      <c r="XH302" s="672"/>
      <c r="XI302" s="672"/>
      <c r="XJ302" s="672"/>
      <c r="XK302" s="672"/>
      <c r="XL302" s="672"/>
      <c r="XM302" s="672"/>
      <c r="XN302" s="672"/>
      <c r="XO302" s="672"/>
      <c r="XP302" s="672"/>
      <c r="XQ302" s="672"/>
      <c r="XR302" s="672"/>
      <c r="XS302" s="672"/>
      <c r="XT302" s="672"/>
      <c r="XU302" s="672"/>
      <c r="XV302" s="672"/>
      <c r="XW302" s="672"/>
      <c r="XX302" s="672"/>
      <c r="XY302" s="672"/>
      <c r="XZ302" s="672"/>
      <c r="YA302" s="672"/>
      <c r="YB302" s="672"/>
      <c r="YC302" s="672"/>
      <c r="YD302" s="672"/>
      <c r="YE302" s="672"/>
      <c r="YF302" s="672"/>
      <c r="YG302" s="672"/>
      <c r="YH302" s="672"/>
      <c r="YI302" s="672"/>
      <c r="YJ302" s="672"/>
      <c r="YK302" s="672"/>
      <c r="YL302" s="672"/>
      <c r="YM302" s="672"/>
      <c r="YN302" s="672"/>
      <c r="YO302" s="672"/>
      <c r="YP302" s="672"/>
      <c r="YQ302" s="672"/>
      <c r="YR302" s="672"/>
      <c r="YS302" s="672"/>
      <c r="YT302" s="672"/>
      <c r="YU302" s="672"/>
      <c r="YV302" s="672"/>
      <c r="YW302" s="672"/>
      <c r="YX302" s="672"/>
      <c r="YY302" s="672"/>
      <c r="YZ302" s="672"/>
      <c r="ZA302" s="672"/>
      <c r="ZB302" s="672"/>
      <c r="ZC302" s="672"/>
      <c r="ZD302" s="672"/>
      <c r="ZE302" s="672"/>
      <c r="ZF302" s="672"/>
      <c r="ZG302" s="672"/>
      <c r="ZH302" s="672"/>
      <c r="ZI302" s="672"/>
      <c r="ZJ302" s="672"/>
      <c r="ZK302" s="672"/>
      <c r="ZL302" s="672"/>
      <c r="ZM302" s="672"/>
      <c r="ZN302" s="672"/>
      <c r="ZO302" s="672"/>
      <c r="ZP302" s="672"/>
      <c r="ZQ302" s="672"/>
      <c r="ZR302" s="672"/>
      <c r="ZS302" s="672"/>
      <c r="ZT302" s="672"/>
      <c r="ZU302" s="672"/>
      <c r="ZV302" s="672"/>
      <c r="ZW302" s="672"/>
      <c r="ZX302" s="672"/>
      <c r="ZY302" s="672"/>
      <c r="ZZ302" s="672"/>
      <c r="AAA302" s="672"/>
      <c r="AAB302" s="672"/>
      <c r="AAC302" s="672"/>
      <c r="AAD302" s="672"/>
      <c r="AAE302" s="672"/>
      <c r="AAF302" s="672"/>
      <c r="AAG302" s="672"/>
      <c r="AAH302" s="672"/>
      <c r="AAI302" s="672"/>
      <c r="AAJ302" s="672"/>
      <c r="AAK302" s="672"/>
      <c r="AAL302" s="672"/>
      <c r="AAM302" s="672"/>
      <c r="AAN302" s="672"/>
      <c r="AAO302" s="672"/>
      <c r="AAP302" s="672"/>
      <c r="AAQ302" s="672"/>
      <c r="AAR302" s="672"/>
      <c r="AAS302" s="672"/>
      <c r="AAT302" s="672"/>
      <c r="AAU302" s="672"/>
      <c r="AAV302" s="672"/>
      <c r="AAW302" s="672"/>
      <c r="AAX302" s="672"/>
      <c r="AAY302" s="672"/>
      <c r="AAZ302" s="672"/>
      <c r="ABA302" s="672"/>
      <c r="ABB302" s="672"/>
      <c r="ABC302" s="672"/>
      <c r="ABD302" s="672"/>
      <c r="ABE302" s="672"/>
      <c r="ABF302" s="672"/>
      <c r="ABG302" s="672"/>
      <c r="ABH302" s="672"/>
      <c r="ABI302" s="672"/>
      <c r="ABJ302" s="672"/>
      <c r="ABK302" s="672"/>
      <c r="ABL302" s="672"/>
      <c r="ABM302" s="672"/>
      <c r="ABN302" s="672"/>
      <c r="ABO302" s="672"/>
      <c r="ABP302" s="672"/>
      <c r="ABQ302" s="672"/>
      <c r="ABR302" s="672"/>
      <c r="ABS302" s="672"/>
      <c r="ABT302" s="672"/>
      <c r="ABU302" s="672"/>
      <c r="ABV302" s="672"/>
      <c r="ABW302" s="672"/>
      <c r="ABX302" s="672"/>
      <c r="ABY302" s="672"/>
      <c r="ABZ302" s="672"/>
      <c r="ACA302" s="672"/>
      <c r="ACB302" s="672"/>
      <c r="ACC302" s="672"/>
      <c r="ACD302" s="672"/>
      <c r="ACE302" s="672"/>
      <c r="ACF302" s="672"/>
      <c r="ACG302" s="672"/>
      <c r="ACH302" s="672"/>
      <c r="ACI302" s="672"/>
      <c r="ACJ302" s="672"/>
      <c r="ACK302" s="672"/>
      <c r="ACL302" s="672"/>
      <c r="ACM302" s="672"/>
      <c r="ACN302" s="672"/>
      <c r="ACO302" s="672"/>
      <c r="ACP302" s="672"/>
      <c r="ACQ302" s="672"/>
      <c r="ACR302" s="672"/>
      <c r="ACS302" s="672"/>
      <c r="ACT302" s="672"/>
      <c r="ACU302" s="672"/>
      <c r="ACV302" s="672"/>
      <c r="ACW302" s="672"/>
      <c r="ACX302" s="672"/>
      <c r="ACY302" s="672"/>
      <c r="ACZ302" s="672"/>
      <c r="ADA302" s="672"/>
      <c r="ADB302" s="672"/>
      <c r="ADC302" s="672"/>
      <c r="ADD302" s="672"/>
      <c r="ADE302" s="672"/>
      <c r="ADF302" s="672"/>
      <c r="ADG302" s="672"/>
      <c r="ADH302" s="672"/>
      <c r="ADI302" s="672"/>
      <c r="ADJ302" s="672"/>
      <c r="ADK302" s="672"/>
      <c r="ADL302" s="672"/>
      <c r="ADM302" s="672"/>
      <c r="ADN302" s="672"/>
      <c r="ADO302" s="672"/>
      <c r="ADP302" s="672"/>
      <c r="ADQ302" s="672"/>
      <c r="ADR302" s="672"/>
      <c r="ADS302" s="672"/>
      <c r="ADT302" s="672"/>
      <c r="ADU302" s="672"/>
      <c r="ADV302" s="672"/>
      <c r="ADW302" s="672"/>
      <c r="ADX302" s="672"/>
      <c r="ADY302" s="672"/>
      <c r="ADZ302" s="672"/>
      <c r="AEA302" s="672"/>
      <c r="AEB302" s="672"/>
      <c r="AEC302" s="672"/>
      <c r="AED302" s="672"/>
      <c r="AEE302" s="672"/>
      <c r="AEF302" s="672"/>
      <c r="AEG302" s="672"/>
      <c r="AEH302" s="672"/>
      <c r="AEI302" s="672"/>
      <c r="AEJ302" s="672"/>
      <c r="AEK302" s="672"/>
      <c r="AEL302" s="672"/>
      <c r="AEM302" s="672"/>
      <c r="AEN302" s="672"/>
      <c r="AEO302" s="672"/>
      <c r="AEP302" s="672"/>
      <c r="AEQ302" s="672"/>
      <c r="AER302" s="672"/>
      <c r="AES302" s="672"/>
      <c r="AET302" s="672"/>
      <c r="AEU302" s="672"/>
      <c r="AEV302" s="672"/>
      <c r="AEW302" s="672"/>
      <c r="AEX302" s="672"/>
      <c r="AEY302" s="672"/>
      <c r="AEZ302" s="672"/>
      <c r="AFA302" s="672"/>
      <c r="AFB302" s="672"/>
      <c r="AFC302" s="672"/>
      <c r="AFD302" s="672"/>
      <c r="AFE302" s="672"/>
      <c r="AFF302" s="672"/>
      <c r="AFG302" s="672"/>
      <c r="AFH302" s="672"/>
      <c r="AFI302" s="672"/>
      <c r="AFJ302" s="672"/>
      <c r="AFK302" s="672"/>
      <c r="AFL302" s="672"/>
      <c r="AFM302" s="672"/>
      <c r="AFN302" s="672"/>
      <c r="AFO302" s="672"/>
      <c r="AFP302" s="672"/>
      <c r="AFQ302" s="672"/>
      <c r="AFR302" s="672"/>
      <c r="AFS302" s="672"/>
      <c r="AFT302" s="672"/>
      <c r="AFU302" s="672"/>
      <c r="AFV302" s="672"/>
      <c r="AFW302" s="672"/>
      <c r="AFX302" s="672"/>
      <c r="AFY302" s="672"/>
      <c r="AFZ302" s="672"/>
      <c r="AGA302" s="672"/>
      <c r="AGB302" s="672"/>
      <c r="AGC302" s="672"/>
      <c r="AGD302" s="672"/>
      <c r="AGE302" s="672"/>
      <c r="AGF302" s="672"/>
      <c r="AGG302" s="672"/>
      <c r="AGH302" s="672"/>
      <c r="AGI302" s="672"/>
      <c r="AGJ302" s="672"/>
      <c r="AGK302" s="672"/>
      <c r="AGL302" s="672"/>
      <c r="AGM302" s="672"/>
      <c r="AGN302" s="672"/>
      <c r="AGO302" s="672"/>
      <c r="AGP302" s="672"/>
      <c r="AGQ302" s="672"/>
      <c r="AGR302" s="672"/>
      <c r="AGS302" s="672"/>
      <c r="AGT302" s="672"/>
      <c r="AGU302" s="672"/>
      <c r="AGV302" s="672"/>
      <c r="AGW302" s="672"/>
      <c r="AGX302" s="672"/>
      <c r="AGY302" s="672"/>
      <c r="AGZ302" s="672"/>
      <c r="AHA302" s="672"/>
      <c r="AHB302" s="672"/>
      <c r="AHC302" s="672"/>
      <c r="AHD302" s="672"/>
      <c r="AHE302" s="672"/>
      <c r="AHF302" s="672"/>
      <c r="AHG302" s="672"/>
      <c r="AHH302" s="672"/>
      <c r="AHI302" s="672"/>
      <c r="AHJ302" s="672"/>
      <c r="AHK302" s="672"/>
      <c r="AHL302" s="672"/>
      <c r="AHM302" s="672"/>
      <c r="AHN302" s="672"/>
      <c r="AHO302" s="672"/>
      <c r="AHP302" s="672"/>
      <c r="AHQ302" s="672"/>
      <c r="AHR302" s="672"/>
      <c r="AHS302" s="672"/>
      <c r="AHT302" s="672"/>
      <c r="AHU302" s="672"/>
      <c r="AHV302" s="672"/>
      <c r="AHW302" s="672"/>
      <c r="AHX302" s="672"/>
      <c r="AHY302" s="672"/>
      <c r="AHZ302" s="672"/>
      <c r="AIA302" s="672"/>
      <c r="AIB302" s="672"/>
      <c r="AIC302" s="672"/>
      <c r="AID302" s="672"/>
      <c r="AIE302" s="672"/>
      <c r="AIF302" s="672"/>
      <c r="AIG302" s="672"/>
      <c r="AIH302" s="672"/>
      <c r="AII302" s="672"/>
      <c r="AIJ302" s="672"/>
      <c r="AIK302" s="672"/>
      <c r="AIL302" s="672"/>
      <c r="AIM302" s="672"/>
      <c r="AIN302" s="672"/>
      <c r="AIO302" s="672"/>
      <c r="AIP302" s="672"/>
      <c r="AIQ302" s="672"/>
      <c r="AIR302" s="672"/>
      <c r="AIS302" s="672"/>
      <c r="AIT302" s="672"/>
      <c r="AIU302" s="672"/>
      <c r="AIV302" s="672"/>
      <c r="AIW302" s="672"/>
      <c r="AIX302" s="672"/>
      <c r="AIY302" s="672"/>
      <c r="AIZ302" s="672"/>
      <c r="AJA302" s="672"/>
      <c r="AJB302" s="672"/>
      <c r="AJC302" s="672"/>
      <c r="AJD302" s="672"/>
      <c r="AJE302" s="672"/>
      <c r="AJF302" s="672"/>
      <c r="AJG302" s="672"/>
      <c r="AJH302" s="672"/>
      <c r="AJI302" s="672"/>
      <c r="AJJ302" s="672"/>
      <c r="AJK302" s="672"/>
      <c r="AJL302" s="672"/>
      <c r="AJM302" s="672"/>
      <c r="AJN302" s="672"/>
      <c r="AJO302" s="672"/>
      <c r="AJP302" s="672"/>
      <c r="AJQ302" s="672"/>
      <c r="AJR302" s="672"/>
      <c r="AJS302" s="672"/>
      <c r="AJT302" s="672"/>
      <c r="AJU302" s="672"/>
      <c r="AJV302" s="672"/>
      <c r="AJW302" s="672"/>
      <c r="AJX302" s="672"/>
      <c r="AJY302" s="672"/>
      <c r="AJZ302" s="672"/>
      <c r="AKA302" s="672"/>
      <c r="AKB302" s="672"/>
      <c r="AKC302" s="672"/>
      <c r="AKD302" s="672"/>
      <c r="AKE302" s="672"/>
      <c r="AKF302" s="672"/>
      <c r="AKG302" s="672"/>
      <c r="AKH302" s="672"/>
      <c r="AKI302" s="672"/>
      <c r="AKJ302" s="672"/>
      <c r="AKK302" s="672"/>
      <c r="AKL302" s="672"/>
      <c r="AKM302" s="672"/>
      <c r="AKN302" s="672"/>
      <c r="AKO302" s="672"/>
      <c r="AKP302" s="672"/>
      <c r="AKQ302" s="672"/>
      <c r="AKR302" s="672"/>
      <c r="AKS302" s="672"/>
      <c r="AKT302" s="672"/>
      <c r="AKU302" s="672"/>
      <c r="AKV302" s="672"/>
      <c r="AKW302" s="672"/>
      <c r="AKX302" s="672"/>
      <c r="AKY302" s="672"/>
      <c r="AKZ302" s="672"/>
      <c r="ALA302" s="672"/>
      <c r="ALB302" s="672"/>
      <c r="ALC302" s="672"/>
      <c r="ALD302" s="672"/>
      <c r="ALE302" s="672"/>
      <c r="ALF302" s="672"/>
      <c r="ALG302" s="672"/>
      <c r="ALH302" s="672"/>
      <c r="ALI302" s="672"/>
      <c r="ALJ302" s="672"/>
      <c r="ALK302" s="672"/>
      <c r="ALL302" s="672"/>
      <c r="ALM302" s="672"/>
      <c r="ALN302" s="672"/>
      <c r="ALO302" s="672"/>
      <c r="ALP302" s="672"/>
      <c r="ALQ302" s="672"/>
      <c r="ALR302" s="672"/>
      <c r="ALS302" s="672"/>
      <c r="ALT302" s="672"/>
      <c r="ALU302" s="672"/>
      <c r="ALV302" s="672"/>
      <c r="ALW302" s="672"/>
      <c r="ALX302" s="672"/>
      <c r="ALY302" s="672"/>
      <c r="ALZ302" s="672"/>
      <c r="AMA302" s="672"/>
      <c r="AMB302" s="672"/>
      <c r="AMC302" s="672"/>
      <c r="AMD302" s="672"/>
      <c r="AME302" s="672"/>
      <c r="AMF302" s="672"/>
      <c r="AMG302" s="672"/>
      <c r="AMH302" s="672"/>
      <c r="AMI302" s="672"/>
      <c r="AMJ302" s="672"/>
      <c r="AMK302" s="672"/>
      <c r="AML302" s="672"/>
      <c r="AMM302" s="672"/>
      <c r="AMN302" s="672"/>
      <c r="AMO302" s="672"/>
      <c r="AMP302" s="672"/>
      <c r="AMQ302" s="672"/>
      <c r="AMR302" s="672"/>
      <c r="AMS302" s="672"/>
      <c r="AMT302" s="672"/>
      <c r="AMU302" s="672"/>
      <c r="AMV302" s="672"/>
      <c r="AMW302" s="672"/>
      <c r="AMX302" s="672"/>
      <c r="AMY302" s="672"/>
      <c r="AMZ302" s="672"/>
      <c r="ANA302" s="672"/>
      <c r="ANB302" s="672"/>
      <c r="ANC302" s="672"/>
      <c r="AND302" s="672"/>
      <c r="ANE302" s="672"/>
      <c r="ANF302" s="672"/>
      <c r="ANG302" s="672"/>
      <c r="ANH302" s="672"/>
      <c r="ANI302" s="672"/>
      <c r="ANJ302" s="672"/>
      <c r="ANK302" s="672"/>
      <c r="ANL302" s="672"/>
      <c r="ANM302" s="672"/>
      <c r="ANN302" s="672"/>
      <c r="ANO302" s="672"/>
      <c r="ANP302" s="672"/>
      <c r="ANQ302" s="672"/>
      <c r="ANR302" s="672"/>
      <c r="ANS302" s="672"/>
      <c r="ANT302" s="672"/>
      <c r="ANU302" s="672"/>
      <c r="ANV302" s="672"/>
      <c r="ANW302" s="672"/>
      <c r="ANX302" s="672"/>
      <c r="ANY302" s="672"/>
      <c r="ANZ302" s="672"/>
      <c r="AOA302" s="672"/>
      <c r="AOB302" s="672"/>
      <c r="AOC302" s="672"/>
      <c r="AOD302" s="672"/>
      <c r="AOE302" s="672"/>
      <c r="AOF302" s="672"/>
      <c r="AOG302" s="672"/>
      <c r="AOH302" s="672"/>
      <c r="AOI302" s="672"/>
      <c r="AOJ302" s="672"/>
      <c r="AOK302" s="672"/>
      <c r="AOL302" s="672"/>
      <c r="AOM302" s="672"/>
      <c r="AON302" s="672"/>
      <c r="AOO302" s="672"/>
      <c r="AOP302" s="672"/>
      <c r="AOQ302" s="672"/>
      <c r="AOR302" s="672"/>
      <c r="AOS302" s="672"/>
      <c r="AOT302" s="672"/>
      <c r="AOU302" s="672"/>
      <c r="AOV302" s="672"/>
      <c r="AOW302" s="672"/>
      <c r="AOX302" s="672"/>
      <c r="AOY302" s="672"/>
      <c r="AOZ302" s="672"/>
      <c r="APA302" s="672"/>
      <c r="APB302" s="672"/>
      <c r="APC302" s="672"/>
      <c r="APD302" s="672"/>
      <c r="APE302" s="672"/>
      <c r="APF302" s="672"/>
      <c r="APG302" s="672"/>
      <c r="APH302" s="672"/>
      <c r="API302" s="672"/>
      <c r="APJ302" s="672"/>
      <c r="APK302" s="672"/>
      <c r="APL302" s="672"/>
      <c r="APM302" s="672"/>
      <c r="APN302" s="672"/>
      <c r="APO302" s="672"/>
      <c r="APP302" s="672"/>
      <c r="APQ302" s="672"/>
      <c r="APR302" s="672"/>
      <c r="APS302" s="672"/>
      <c r="APT302" s="672"/>
      <c r="APU302" s="672"/>
      <c r="APV302" s="672"/>
      <c r="APW302" s="672"/>
      <c r="APX302" s="672"/>
      <c r="APY302" s="672"/>
      <c r="APZ302" s="672"/>
      <c r="AQA302" s="672"/>
      <c r="AQB302" s="672"/>
      <c r="AQC302" s="672"/>
      <c r="AQD302" s="672"/>
      <c r="AQE302" s="672"/>
      <c r="AQF302" s="672"/>
      <c r="AQG302" s="672"/>
      <c r="AQH302" s="672"/>
      <c r="AQI302" s="672"/>
      <c r="AQJ302" s="672"/>
      <c r="AQK302" s="672"/>
      <c r="AQL302" s="672"/>
      <c r="AQM302" s="672"/>
      <c r="AQN302" s="672"/>
      <c r="AQO302" s="672"/>
      <c r="AQP302" s="672"/>
      <c r="AQQ302" s="672"/>
      <c r="AQR302" s="672"/>
      <c r="AQS302" s="672"/>
      <c r="AQT302" s="672"/>
      <c r="AQU302" s="672"/>
      <c r="AQV302" s="672"/>
      <c r="AQW302" s="672"/>
      <c r="AQX302" s="672"/>
      <c r="AQY302" s="672"/>
      <c r="AQZ302" s="672"/>
      <c r="ARA302" s="672"/>
      <c r="ARB302" s="672"/>
      <c r="ARC302" s="672"/>
      <c r="ARD302" s="672"/>
      <c r="ARE302" s="672"/>
      <c r="ARF302" s="672"/>
      <c r="ARG302" s="672"/>
      <c r="ARH302" s="672"/>
      <c r="ARI302" s="672"/>
      <c r="ARJ302" s="672"/>
      <c r="ARK302" s="672"/>
      <c r="ARL302" s="672"/>
      <c r="ARM302" s="672"/>
      <c r="ARN302" s="672"/>
      <c r="ARO302" s="672"/>
      <c r="ARP302" s="672"/>
      <c r="ARQ302" s="672"/>
      <c r="ARR302" s="672"/>
      <c r="ARS302" s="672"/>
      <c r="ART302" s="672"/>
      <c r="ARU302" s="672"/>
      <c r="ARV302" s="672"/>
      <c r="ARW302" s="672"/>
      <c r="ARX302" s="672"/>
      <c r="ARY302" s="672"/>
      <c r="ARZ302" s="672"/>
      <c r="ASA302" s="672"/>
      <c r="ASB302" s="672"/>
      <c r="ASC302" s="672"/>
      <c r="ASD302" s="672"/>
      <c r="ASE302" s="672"/>
      <c r="ASF302" s="672"/>
      <c r="ASG302" s="672"/>
      <c r="ASH302" s="672"/>
      <c r="ASI302" s="672"/>
      <c r="ASJ302" s="672"/>
      <c r="ASK302" s="672"/>
      <c r="ASL302" s="672"/>
      <c r="ASM302" s="672"/>
      <c r="ASN302" s="672"/>
      <c r="ASO302" s="672"/>
      <c r="ASP302" s="672"/>
      <c r="ASQ302" s="672"/>
      <c r="ASR302" s="672"/>
      <c r="ASS302" s="672"/>
      <c r="AST302" s="672"/>
      <c r="ASU302" s="672"/>
      <c r="ASV302" s="672"/>
      <c r="ASW302" s="672"/>
      <c r="ASX302" s="672"/>
      <c r="ASY302" s="672"/>
      <c r="ASZ302" s="672"/>
      <c r="ATA302" s="672"/>
      <c r="ATB302" s="672"/>
      <c r="ATC302" s="672"/>
      <c r="ATD302" s="672"/>
      <c r="ATE302" s="672"/>
      <c r="ATF302" s="672"/>
      <c r="ATG302" s="672"/>
      <c r="ATH302" s="672"/>
      <c r="ATI302" s="672"/>
      <c r="ATJ302" s="672"/>
      <c r="ATK302" s="672"/>
      <c r="ATL302" s="672"/>
      <c r="ATM302" s="672"/>
      <c r="ATN302" s="672"/>
      <c r="ATO302" s="672"/>
      <c r="ATP302" s="672"/>
      <c r="ATQ302" s="672"/>
      <c r="ATR302" s="672"/>
      <c r="ATS302" s="672"/>
      <c r="ATT302" s="672"/>
      <c r="ATU302" s="672"/>
      <c r="ATV302" s="672"/>
      <c r="ATW302" s="672"/>
      <c r="ATX302" s="672"/>
      <c r="ATY302" s="672"/>
      <c r="ATZ302" s="672"/>
      <c r="AUA302" s="672"/>
      <c r="AUB302" s="672"/>
      <c r="AUC302" s="672"/>
      <c r="AUD302" s="672"/>
      <c r="AUE302" s="672"/>
      <c r="AUF302" s="672"/>
      <c r="AUG302" s="672"/>
      <c r="AUH302" s="672"/>
      <c r="AUI302" s="672"/>
      <c r="AUJ302" s="672"/>
      <c r="AUK302" s="672"/>
      <c r="AUL302" s="672"/>
      <c r="AUM302" s="672"/>
      <c r="AUN302" s="672"/>
      <c r="AUO302" s="672"/>
      <c r="AUP302" s="672"/>
      <c r="AUQ302" s="672"/>
      <c r="AUR302" s="672"/>
      <c r="AUS302" s="672"/>
      <c r="AUT302" s="672"/>
      <c r="AUU302" s="672"/>
      <c r="AUV302" s="672"/>
      <c r="AUW302" s="672"/>
      <c r="AUX302" s="672"/>
      <c r="AUY302" s="672"/>
      <c r="AUZ302" s="672"/>
      <c r="AVA302" s="672"/>
      <c r="AVB302" s="672"/>
      <c r="AVC302" s="672"/>
      <c r="AVD302" s="672"/>
      <c r="AVE302" s="672"/>
      <c r="AVF302" s="672"/>
      <c r="AVG302" s="672"/>
      <c r="AVH302" s="672"/>
      <c r="AVI302" s="672"/>
      <c r="AVJ302" s="672"/>
      <c r="AVK302" s="672"/>
      <c r="AVL302" s="672"/>
      <c r="AVM302" s="672"/>
      <c r="AVN302" s="672"/>
      <c r="AVO302" s="672"/>
      <c r="AVP302" s="672"/>
      <c r="AVQ302" s="672"/>
      <c r="AVR302" s="672"/>
      <c r="AVS302" s="672"/>
      <c r="AVT302" s="672"/>
      <c r="AVU302" s="672"/>
      <c r="AVV302" s="672"/>
      <c r="AVW302" s="672"/>
      <c r="AVX302" s="672"/>
      <c r="AVY302" s="672"/>
      <c r="AVZ302" s="672"/>
      <c r="AWA302" s="672"/>
      <c r="AWB302" s="672"/>
      <c r="AWC302" s="672"/>
      <c r="AWD302" s="672"/>
      <c r="AWE302" s="672"/>
      <c r="AWF302" s="672"/>
      <c r="AWG302" s="672"/>
      <c r="AWH302" s="672"/>
      <c r="AWI302" s="672"/>
      <c r="AWJ302" s="672"/>
      <c r="AWK302" s="672"/>
      <c r="AWL302" s="672"/>
      <c r="AWM302" s="672"/>
      <c r="AWN302" s="672"/>
      <c r="AWO302" s="672"/>
      <c r="AWP302" s="672"/>
      <c r="AWQ302" s="672"/>
      <c r="AWR302" s="672"/>
      <c r="AWS302" s="672"/>
      <c r="AWT302" s="672"/>
      <c r="AWU302" s="672"/>
      <c r="AWV302" s="672"/>
      <c r="AWW302" s="672"/>
      <c r="AWX302" s="672"/>
      <c r="AWY302" s="672"/>
      <c r="AWZ302" s="672"/>
      <c r="AXA302" s="672"/>
      <c r="AXB302" s="672"/>
      <c r="AXC302" s="672"/>
      <c r="AXD302" s="672"/>
      <c r="AXE302" s="672"/>
      <c r="AXF302" s="672"/>
      <c r="AXG302" s="672"/>
      <c r="AXH302" s="672"/>
      <c r="AXI302" s="672"/>
      <c r="AXJ302" s="672"/>
      <c r="AXK302" s="672"/>
      <c r="AXL302" s="672"/>
      <c r="AXM302" s="672"/>
      <c r="AXN302" s="672"/>
      <c r="AXO302" s="672"/>
      <c r="AXP302" s="672"/>
      <c r="AXQ302" s="672"/>
      <c r="AXR302" s="672"/>
      <c r="AXS302" s="672"/>
      <c r="AXT302" s="672"/>
      <c r="AXU302" s="672"/>
      <c r="AXV302" s="672"/>
      <c r="AXW302" s="672"/>
      <c r="AXX302" s="672"/>
      <c r="AXY302" s="672"/>
      <c r="AXZ302" s="672"/>
      <c r="AYA302" s="672"/>
      <c r="AYB302" s="672"/>
      <c r="AYC302" s="672"/>
      <c r="AYD302" s="672"/>
      <c r="AYE302" s="672"/>
      <c r="AYF302" s="672"/>
      <c r="AYG302" s="672"/>
      <c r="AYH302" s="672"/>
      <c r="AYI302" s="672"/>
      <c r="AYJ302" s="672"/>
      <c r="AYK302" s="672"/>
      <c r="AYL302" s="672"/>
      <c r="AYM302" s="672"/>
      <c r="AYN302" s="672"/>
      <c r="AYO302" s="672"/>
      <c r="AYP302" s="672"/>
      <c r="AYQ302" s="672"/>
      <c r="AYR302" s="672"/>
      <c r="AYS302" s="672"/>
      <c r="AYT302" s="672"/>
      <c r="AYU302" s="672"/>
      <c r="AYV302" s="672"/>
      <c r="AYW302" s="672"/>
      <c r="AYX302" s="672"/>
      <c r="AYY302" s="672"/>
      <c r="AYZ302" s="672"/>
      <c r="AZA302" s="672"/>
      <c r="AZB302" s="672"/>
      <c r="AZC302" s="672"/>
      <c r="AZD302" s="672"/>
      <c r="AZE302" s="672"/>
      <c r="AZF302" s="672"/>
      <c r="AZG302" s="672"/>
      <c r="AZH302" s="672"/>
      <c r="AZI302" s="672"/>
      <c r="AZJ302" s="672"/>
      <c r="AZK302" s="672"/>
      <c r="AZL302" s="672"/>
      <c r="AZM302" s="672"/>
      <c r="AZN302" s="672"/>
      <c r="AZO302" s="672"/>
      <c r="AZP302" s="672"/>
      <c r="AZQ302" s="672"/>
      <c r="AZR302" s="672"/>
      <c r="AZS302" s="672"/>
      <c r="AZT302" s="672"/>
      <c r="AZU302" s="672"/>
      <c r="AZV302" s="672"/>
      <c r="AZW302" s="672"/>
      <c r="AZX302" s="672"/>
      <c r="AZY302" s="672"/>
      <c r="AZZ302" s="672"/>
      <c r="BAA302" s="672"/>
      <c r="BAB302" s="672"/>
      <c r="BAC302" s="672"/>
      <c r="BAD302" s="672"/>
      <c r="BAE302" s="672"/>
      <c r="BAF302" s="672"/>
      <c r="BAG302" s="672"/>
      <c r="BAH302" s="672"/>
      <c r="BAI302" s="672"/>
      <c r="BAJ302" s="672"/>
      <c r="BAK302" s="672"/>
      <c r="BAL302" s="672"/>
      <c r="BAM302" s="672"/>
      <c r="BAN302" s="672"/>
      <c r="BAO302" s="672"/>
      <c r="BAP302" s="672"/>
      <c r="BAQ302" s="672"/>
      <c r="BAR302" s="672"/>
      <c r="BAS302" s="672"/>
      <c r="BAT302" s="672"/>
      <c r="BAU302" s="672"/>
      <c r="BAV302" s="672"/>
      <c r="BAW302" s="672"/>
      <c r="BAX302" s="672"/>
      <c r="BAY302" s="672"/>
      <c r="BAZ302" s="672"/>
      <c r="BBA302" s="672"/>
      <c r="BBB302" s="672"/>
      <c r="BBC302" s="672"/>
      <c r="BBD302" s="672"/>
      <c r="BBE302" s="672"/>
      <c r="BBF302" s="672"/>
      <c r="BBG302" s="672"/>
      <c r="BBH302" s="672"/>
      <c r="BBI302" s="672"/>
      <c r="BBJ302" s="672"/>
      <c r="BBK302" s="672"/>
      <c r="BBL302" s="672"/>
      <c r="BBM302" s="672"/>
      <c r="BBN302" s="672"/>
      <c r="BBO302" s="672"/>
      <c r="BBP302" s="672"/>
      <c r="BBQ302" s="672"/>
      <c r="BBR302" s="672"/>
      <c r="BBS302" s="672"/>
      <c r="BBT302" s="672"/>
      <c r="BBU302" s="672"/>
      <c r="BBV302" s="672"/>
      <c r="BBW302" s="672"/>
      <c r="BBX302" s="672"/>
      <c r="BBY302" s="672"/>
      <c r="BBZ302" s="672"/>
      <c r="BCA302" s="672"/>
      <c r="BCB302" s="672"/>
      <c r="BCC302" s="672"/>
      <c r="BCD302" s="672"/>
      <c r="BCE302" s="672"/>
      <c r="BCF302" s="672"/>
      <c r="BCG302" s="672"/>
      <c r="BCH302" s="672"/>
      <c r="BCI302" s="672"/>
      <c r="BCJ302" s="672"/>
      <c r="BCK302" s="672"/>
      <c r="BCL302" s="672"/>
      <c r="BCM302" s="672"/>
      <c r="BCN302" s="672"/>
      <c r="BCO302" s="672"/>
      <c r="BCP302" s="672"/>
      <c r="BCQ302" s="672"/>
      <c r="BCR302" s="672"/>
      <c r="BCS302" s="672"/>
      <c r="BCT302" s="672"/>
      <c r="BCU302" s="672"/>
      <c r="BCV302" s="672"/>
      <c r="BCW302" s="672"/>
      <c r="BCX302" s="672"/>
      <c r="BCY302" s="672"/>
      <c r="BCZ302" s="672"/>
      <c r="BDA302" s="672"/>
      <c r="BDB302" s="672"/>
      <c r="BDC302" s="672"/>
      <c r="BDD302" s="672"/>
      <c r="BDE302" s="672"/>
      <c r="BDF302" s="672"/>
      <c r="BDG302" s="672"/>
      <c r="BDH302" s="672"/>
      <c r="BDI302" s="672"/>
      <c r="BDJ302" s="672"/>
      <c r="BDK302" s="672"/>
      <c r="BDL302" s="672"/>
      <c r="BDM302" s="672"/>
      <c r="BDN302" s="672"/>
      <c r="BDO302" s="672"/>
      <c r="BDP302" s="672"/>
      <c r="BDQ302" s="672"/>
      <c r="BDR302" s="672"/>
      <c r="BDS302" s="672"/>
      <c r="BDT302" s="672"/>
      <c r="BDU302" s="672"/>
      <c r="BDV302" s="672"/>
      <c r="BDW302" s="672"/>
      <c r="BDX302" s="672"/>
      <c r="BDY302" s="672"/>
      <c r="BDZ302" s="672"/>
      <c r="BEA302" s="672"/>
      <c r="BEB302" s="672"/>
      <c r="BEC302" s="672"/>
      <c r="BED302" s="672"/>
      <c r="BEE302" s="672"/>
      <c r="BEF302" s="672"/>
      <c r="BEG302" s="672"/>
      <c r="BEH302" s="672"/>
      <c r="BEI302" s="672"/>
      <c r="BEJ302" s="672"/>
      <c r="BEK302" s="672"/>
      <c r="BEL302" s="672"/>
      <c r="BEM302" s="672"/>
      <c r="BEN302" s="672"/>
      <c r="BEO302" s="672"/>
      <c r="BEP302" s="672"/>
      <c r="BEQ302" s="672"/>
      <c r="BER302" s="672"/>
      <c r="BES302" s="672"/>
      <c r="BET302" s="672"/>
      <c r="BEU302" s="672"/>
      <c r="BEV302" s="672"/>
      <c r="BEW302" s="672"/>
      <c r="BEX302" s="672"/>
      <c r="BEY302" s="672"/>
      <c r="BEZ302" s="672"/>
      <c r="BFA302" s="672"/>
      <c r="BFB302" s="672"/>
      <c r="BFC302" s="672"/>
      <c r="BFD302" s="672"/>
      <c r="BFE302" s="672"/>
      <c r="BFF302" s="672"/>
      <c r="BFG302" s="672"/>
      <c r="BFH302" s="672"/>
      <c r="BFI302" s="672"/>
      <c r="BFJ302" s="672"/>
      <c r="BFK302" s="672"/>
      <c r="BFL302" s="672"/>
      <c r="BFM302" s="672"/>
      <c r="BFN302" s="672"/>
      <c r="BFO302" s="672"/>
      <c r="BFP302" s="672"/>
      <c r="BFQ302" s="672"/>
      <c r="BFR302" s="672"/>
      <c r="BFS302" s="672"/>
      <c r="BFT302" s="672"/>
      <c r="BFU302" s="672"/>
      <c r="BFV302" s="672"/>
      <c r="BFW302" s="672"/>
      <c r="BFX302" s="672"/>
      <c r="BFY302" s="672"/>
      <c r="BFZ302" s="672"/>
      <c r="BGA302" s="672"/>
      <c r="BGB302" s="672"/>
      <c r="BGC302" s="672"/>
      <c r="BGD302" s="672"/>
      <c r="BGE302" s="672"/>
      <c r="BGF302" s="672"/>
      <c r="BGG302" s="672"/>
      <c r="BGH302" s="672"/>
      <c r="BGI302" s="672"/>
      <c r="BGJ302" s="672"/>
      <c r="BGK302" s="672"/>
      <c r="BGL302" s="672"/>
      <c r="BGM302" s="672"/>
      <c r="BGN302" s="672"/>
      <c r="BGO302" s="672"/>
      <c r="BGP302" s="672"/>
      <c r="BGQ302" s="672"/>
      <c r="BGR302" s="672"/>
      <c r="BGS302" s="672"/>
      <c r="BGT302" s="672"/>
      <c r="BGU302" s="672"/>
      <c r="BGV302" s="672"/>
      <c r="BGW302" s="672"/>
      <c r="BGX302" s="672"/>
      <c r="BGY302" s="672"/>
      <c r="BGZ302" s="672"/>
      <c r="BHA302" s="672"/>
      <c r="BHB302" s="672"/>
      <c r="BHC302" s="672"/>
      <c r="BHD302" s="672"/>
      <c r="BHE302" s="672"/>
      <c r="BHF302" s="672"/>
      <c r="BHG302" s="672"/>
      <c r="BHH302" s="672"/>
      <c r="BHI302" s="672"/>
      <c r="BHJ302" s="672"/>
      <c r="BHK302" s="672"/>
      <c r="BHL302" s="672"/>
      <c r="BHM302" s="672"/>
      <c r="BHN302" s="672"/>
      <c r="BHO302" s="672"/>
      <c r="BHP302" s="672"/>
      <c r="BHQ302" s="672"/>
      <c r="BHR302" s="672"/>
      <c r="BHS302" s="672"/>
      <c r="BHT302" s="672"/>
      <c r="BHU302" s="672"/>
      <c r="BHV302" s="672"/>
      <c r="BHW302" s="672"/>
      <c r="BHX302" s="672"/>
      <c r="BHY302" s="672"/>
      <c r="BHZ302" s="672"/>
      <c r="BIA302" s="672"/>
      <c r="BIB302" s="672"/>
      <c r="BIC302" s="672"/>
      <c r="BID302" s="672"/>
      <c r="BIE302" s="672"/>
      <c r="BIF302" s="672"/>
      <c r="BIG302" s="672"/>
      <c r="BIH302" s="672"/>
      <c r="BII302" s="672"/>
      <c r="BIJ302" s="672"/>
      <c r="BIK302" s="672"/>
      <c r="BIL302" s="672"/>
      <c r="BIM302" s="672"/>
      <c r="BIN302" s="672"/>
      <c r="BIO302" s="672"/>
      <c r="BIP302" s="672"/>
      <c r="BIQ302" s="672"/>
      <c r="BIR302" s="672"/>
      <c r="BIS302" s="672"/>
      <c r="BIT302" s="672"/>
      <c r="BIU302" s="672"/>
      <c r="BIV302" s="672"/>
      <c r="BIW302" s="672"/>
      <c r="BIX302" s="672"/>
      <c r="BIY302" s="672"/>
      <c r="BIZ302" s="672"/>
      <c r="BJA302" s="672"/>
      <c r="BJB302" s="672"/>
      <c r="BJC302" s="672"/>
      <c r="BJD302" s="672"/>
      <c r="BJE302" s="672"/>
      <c r="BJF302" s="672"/>
      <c r="BJG302" s="672"/>
      <c r="BJH302" s="672"/>
      <c r="BJI302" s="672"/>
      <c r="BJJ302" s="672"/>
      <c r="BJK302" s="672"/>
      <c r="BJL302" s="672"/>
      <c r="BJM302" s="672"/>
      <c r="BJN302" s="672"/>
      <c r="BJO302" s="672"/>
      <c r="BJP302" s="672"/>
      <c r="BJQ302" s="672"/>
      <c r="BJR302" s="672"/>
      <c r="BJS302" s="672"/>
      <c r="BJT302" s="672"/>
      <c r="BJU302" s="672"/>
      <c r="BJV302" s="672"/>
      <c r="BJW302" s="672"/>
      <c r="BJX302" s="672"/>
      <c r="BJY302" s="672"/>
      <c r="BJZ302" s="672"/>
      <c r="BKA302" s="672"/>
      <c r="BKB302" s="672"/>
      <c r="BKC302" s="672"/>
      <c r="BKD302" s="672"/>
      <c r="BKE302" s="672"/>
      <c r="BKF302" s="672"/>
      <c r="BKG302" s="672"/>
      <c r="BKH302" s="672"/>
      <c r="BKI302" s="672"/>
      <c r="BKJ302" s="672"/>
      <c r="BKK302" s="672"/>
      <c r="BKL302" s="672"/>
      <c r="BKM302" s="672"/>
      <c r="BKN302" s="672"/>
      <c r="BKO302" s="672"/>
      <c r="BKP302" s="672"/>
      <c r="BKQ302" s="672"/>
      <c r="BKR302" s="672"/>
      <c r="BKS302" s="672"/>
      <c r="BKT302" s="672"/>
      <c r="BKU302" s="672"/>
      <c r="BKV302" s="672"/>
      <c r="BKW302" s="672"/>
      <c r="BKX302" s="672"/>
      <c r="BKY302" s="672"/>
      <c r="BKZ302" s="672"/>
      <c r="BLA302" s="672"/>
      <c r="BLB302" s="672"/>
      <c r="BLC302" s="672"/>
      <c r="BLD302" s="672"/>
      <c r="BLE302" s="672"/>
      <c r="BLF302" s="672"/>
      <c r="BLG302" s="672"/>
      <c r="BLH302" s="672"/>
      <c r="BLI302" s="672"/>
      <c r="BLJ302" s="672"/>
      <c r="BLK302" s="672"/>
      <c r="BLL302" s="672"/>
      <c r="BLM302" s="672"/>
      <c r="BLN302" s="672"/>
      <c r="BLO302" s="672"/>
      <c r="BLP302" s="672"/>
      <c r="BLQ302" s="672"/>
      <c r="BLR302" s="672"/>
      <c r="BLS302" s="672"/>
      <c r="BLT302" s="672"/>
      <c r="BLU302" s="672"/>
      <c r="BLV302" s="672"/>
      <c r="BLW302" s="672"/>
      <c r="BLX302" s="672"/>
      <c r="BLY302" s="672"/>
      <c r="BLZ302" s="672"/>
      <c r="BMA302" s="672"/>
      <c r="BMB302" s="672"/>
      <c r="BMC302" s="672"/>
      <c r="BMD302" s="672"/>
      <c r="BME302" s="672"/>
      <c r="BMF302" s="672"/>
      <c r="BMG302" s="672"/>
      <c r="BMH302" s="672"/>
      <c r="BMI302" s="672"/>
      <c r="BMJ302" s="672"/>
      <c r="BMK302" s="672"/>
      <c r="BML302" s="672"/>
      <c r="BMM302" s="672"/>
      <c r="BMN302" s="672"/>
      <c r="BMO302" s="672"/>
      <c r="BMP302" s="672"/>
      <c r="BMQ302" s="672"/>
      <c r="BMR302" s="672"/>
      <c r="BMS302" s="672"/>
      <c r="BMT302" s="672"/>
      <c r="BMU302" s="672"/>
      <c r="BMV302" s="672"/>
      <c r="BMW302" s="672"/>
      <c r="BMX302" s="672"/>
      <c r="BMY302" s="672"/>
      <c r="BMZ302" s="672"/>
      <c r="BNA302" s="672"/>
      <c r="BNB302" s="672"/>
      <c r="BNC302" s="672"/>
      <c r="BND302" s="672"/>
      <c r="BNE302" s="672"/>
      <c r="BNF302" s="672"/>
      <c r="BNG302" s="672"/>
      <c r="BNH302" s="672"/>
      <c r="BNI302" s="672"/>
      <c r="BNJ302" s="672"/>
      <c r="BNK302" s="672"/>
      <c r="BNL302" s="672"/>
      <c r="BNM302" s="672"/>
      <c r="BNN302" s="672"/>
      <c r="BNO302" s="672"/>
      <c r="BNP302" s="672"/>
      <c r="BNQ302" s="672"/>
      <c r="BNR302" s="672"/>
      <c r="BNS302" s="672"/>
      <c r="BNT302" s="672"/>
      <c r="BNU302" s="672"/>
      <c r="BNV302" s="672"/>
      <c r="BNW302" s="672"/>
      <c r="BNX302" s="672"/>
      <c r="BNY302" s="672"/>
      <c r="BNZ302" s="672"/>
      <c r="BOA302" s="672"/>
      <c r="BOB302" s="672"/>
      <c r="BOC302" s="672"/>
      <c r="BOD302" s="672"/>
      <c r="BOE302" s="672"/>
      <c r="BOF302" s="672"/>
      <c r="BOG302" s="672"/>
      <c r="BOH302" s="672"/>
      <c r="BOI302" s="672"/>
      <c r="BOJ302" s="672"/>
      <c r="BOK302" s="672"/>
      <c r="BOL302" s="672"/>
      <c r="BOM302" s="672"/>
      <c r="BON302" s="672"/>
      <c r="BOO302" s="672"/>
      <c r="BOP302" s="672"/>
      <c r="BOQ302" s="672"/>
      <c r="BOR302" s="672"/>
      <c r="BOS302" s="672"/>
      <c r="BOT302" s="672"/>
      <c r="BOU302" s="672"/>
      <c r="BOV302" s="672"/>
      <c r="BOW302" s="672"/>
      <c r="BOX302" s="672"/>
      <c r="BOY302" s="672"/>
      <c r="BOZ302" s="672"/>
      <c r="BPA302" s="672"/>
      <c r="BPB302" s="672"/>
      <c r="BPC302" s="672"/>
      <c r="BPD302" s="672"/>
      <c r="BPE302" s="672"/>
      <c r="BPF302" s="672"/>
      <c r="BPG302" s="672"/>
      <c r="BPH302" s="672"/>
      <c r="BPI302" s="672"/>
      <c r="BPJ302" s="672"/>
      <c r="BPK302" s="672"/>
      <c r="BPL302" s="672"/>
      <c r="BPM302" s="672"/>
      <c r="BPN302" s="672"/>
      <c r="BPO302" s="672"/>
      <c r="BPP302" s="672"/>
      <c r="BPQ302" s="672"/>
      <c r="BPR302" s="672"/>
      <c r="BPS302" s="672"/>
      <c r="BPT302" s="672"/>
      <c r="BPU302" s="672"/>
      <c r="BPV302" s="672"/>
      <c r="BPW302" s="672"/>
      <c r="BPX302" s="672"/>
      <c r="BPY302" s="672"/>
      <c r="BPZ302" s="672"/>
      <c r="BQA302" s="672"/>
      <c r="BQB302" s="672"/>
      <c r="BQC302" s="672"/>
      <c r="BQD302" s="672"/>
      <c r="BQE302" s="672"/>
      <c r="BQF302" s="672"/>
      <c r="BQG302" s="672"/>
      <c r="BQH302" s="672"/>
      <c r="BQI302" s="672"/>
      <c r="BQJ302" s="672"/>
      <c r="BQK302" s="672"/>
      <c r="BQL302" s="672"/>
      <c r="BQM302" s="672"/>
      <c r="BQN302" s="672"/>
      <c r="BQO302" s="672"/>
      <c r="BQP302" s="672"/>
      <c r="BQQ302" s="672"/>
      <c r="BQR302" s="672"/>
      <c r="BQS302" s="672"/>
      <c r="BQT302" s="672"/>
      <c r="BQU302" s="672"/>
      <c r="BQV302" s="672"/>
      <c r="BQW302" s="672"/>
      <c r="BQX302" s="672"/>
      <c r="BQY302" s="672"/>
      <c r="BQZ302" s="672"/>
      <c r="BRA302" s="672"/>
      <c r="BRB302" s="672"/>
      <c r="BRC302" s="672"/>
      <c r="BRD302" s="672"/>
      <c r="BRE302" s="672"/>
      <c r="BRF302" s="672"/>
      <c r="BRG302" s="672"/>
      <c r="BRH302" s="672"/>
      <c r="BRI302" s="672"/>
      <c r="BRJ302" s="672"/>
      <c r="BRK302" s="672"/>
      <c r="BRL302" s="672"/>
      <c r="BRM302" s="672"/>
      <c r="BRN302" s="672"/>
      <c r="BRO302" s="672"/>
      <c r="BRP302" s="672"/>
      <c r="BRQ302" s="672"/>
      <c r="BRR302" s="672"/>
      <c r="BRS302" s="672"/>
      <c r="BRT302" s="672"/>
      <c r="BRU302" s="672"/>
      <c r="BRV302" s="672"/>
      <c r="BRW302" s="672"/>
      <c r="BRX302" s="672"/>
      <c r="BRY302" s="672"/>
      <c r="BRZ302" s="672"/>
      <c r="BSA302" s="672"/>
      <c r="BSB302" s="672"/>
      <c r="BSC302" s="672"/>
      <c r="BSD302" s="672"/>
      <c r="BSE302" s="672"/>
      <c r="BSF302" s="672"/>
      <c r="BSG302" s="672"/>
      <c r="BSH302" s="672"/>
      <c r="BSI302" s="672"/>
      <c r="BSJ302" s="672"/>
      <c r="BSK302" s="672"/>
      <c r="BSL302" s="672"/>
      <c r="BSM302" s="672"/>
      <c r="BSN302" s="672"/>
      <c r="BSO302" s="672"/>
      <c r="BSP302" s="672"/>
      <c r="BSQ302" s="672"/>
      <c r="BSR302" s="672"/>
      <c r="BSS302" s="672"/>
      <c r="BST302" s="672"/>
      <c r="BSU302" s="672"/>
      <c r="BSV302" s="672"/>
      <c r="BSW302" s="672"/>
      <c r="BSX302" s="672"/>
      <c r="BSY302" s="672"/>
      <c r="BSZ302" s="672"/>
      <c r="BTA302" s="672"/>
      <c r="BTB302" s="672"/>
      <c r="BTC302" s="672"/>
      <c r="BTD302" s="672"/>
      <c r="BTE302" s="672"/>
      <c r="BTF302" s="672"/>
      <c r="BTG302" s="672"/>
      <c r="BTH302" s="672"/>
      <c r="BTI302" s="672"/>
      <c r="BTJ302" s="672"/>
      <c r="BTK302" s="672"/>
      <c r="BTL302" s="672"/>
      <c r="BTM302" s="672"/>
      <c r="BTN302" s="672"/>
      <c r="BTO302" s="672"/>
      <c r="BTP302" s="672"/>
      <c r="BTQ302" s="672"/>
      <c r="BTR302" s="672"/>
      <c r="BTS302" s="672"/>
      <c r="BTT302" s="672"/>
      <c r="BTU302" s="672"/>
      <c r="BTV302" s="672"/>
      <c r="BTW302" s="672"/>
      <c r="BTX302" s="672"/>
      <c r="BTY302" s="672"/>
      <c r="BTZ302" s="672"/>
      <c r="BUA302" s="672"/>
      <c r="BUB302" s="672"/>
      <c r="BUC302" s="672"/>
      <c r="BUD302" s="672"/>
      <c r="BUE302" s="672"/>
      <c r="BUF302" s="672"/>
      <c r="BUG302" s="672"/>
      <c r="BUH302" s="672"/>
      <c r="BUI302" s="672"/>
      <c r="BUJ302" s="672"/>
      <c r="BUK302" s="672"/>
      <c r="BUL302" s="672"/>
      <c r="BUM302" s="672"/>
      <c r="BUN302" s="672"/>
      <c r="BUO302" s="672"/>
      <c r="BUP302" s="672"/>
      <c r="BUQ302" s="672"/>
      <c r="BUR302" s="672"/>
      <c r="BUS302" s="672"/>
      <c r="BUT302" s="672"/>
      <c r="BUU302" s="672"/>
      <c r="BUV302" s="672"/>
      <c r="BUW302" s="672"/>
      <c r="BUX302" s="672"/>
      <c r="BUY302" s="672"/>
      <c r="BUZ302" s="672"/>
      <c r="BVA302" s="672"/>
      <c r="BVB302" s="672"/>
      <c r="BVC302" s="672"/>
      <c r="BVD302" s="672"/>
      <c r="BVE302" s="672"/>
      <c r="BVF302" s="672"/>
      <c r="BVG302" s="672"/>
      <c r="BVH302" s="672"/>
      <c r="BVI302" s="672"/>
      <c r="BVJ302" s="672"/>
      <c r="BVK302" s="672"/>
      <c r="BVL302" s="672"/>
      <c r="BVM302" s="672"/>
      <c r="BVN302" s="672"/>
      <c r="BVO302" s="672"/>
      <c r="BVP302" s="672"/>
      <c r="BVQ302" s="672"/>
      <c r="BVR302" s="672"/>
      <c r="BVS302" s="672"/>
      <c r="BVT302" s="672"/>
      <c r="BVU302" s="672"/>
      <c r="BVV302" s="672"/>
      <c r="BVW302" s="672"/>
      <c r="BVX302" s="672"/>
      <c r="BVY302" s="672"/>
      <c r="BVZ302" s="672"/>
      <c r="BWA302" s="672"/>
      <c r="BWB302" s="672"/>
      <c r="BWC302" s="672"/>
      <c r="BWD302" s="672"/>
      <c r="BWE302" s="672"/>
      <c r="BWF302" s="672"/>
      <c r="BWG302" s="672"/>
      <c r="BWH302" s="672"/>
      <c r="BWI302" s="672"/>
      <c r="BWJ302" s="672"/>
      <c r="BWK302" s="672"/>
      <c r="BWL302" s="672"/>
      <c r="BWM302" s="672"/>
      <c r="BWN302" s="672"/>
      <c r="BWO302" s="672"/>
      <c r="BWP302" s="672"/>
      <c r="BWQ302" s="672"/>
      <c r="BWR302" s="672"/>
      <c r="BWS302" s="672"/>
      <c r="BWT302" s="672"/>
      <c r="BWU302" s="672"/>
      <c r="BWV302" s="672"/>
      <c r="BWW302" s="672"/>
      <c r="BWX302" s="672"/>
      <c r="BWY302" s="672"/>
      <c r="BWZ302" s="672"/>
      <c r="BXA302" s="672"/>
      <c r="BXB302" s="672"/>
      <c r="BXC302" s="672"/>
      <c r="BXD302" s="672"/>
      <c r="BXE302" s="672"/>
      <c r="BXF302" s="672"/>
      <c r="BXG302" s="672"/>
      <c r="BXH302" s="672"/>
      <c r="BXI302" s="672"/>
      <c r="BXJ302" s="672"/>
      <c r="BXK302" s="672"/>
      <c r="BXL302" s="672"/>
      <c r="BXM302" s="672"/>
      <c r="BXN302" s="672"/>
      <c r="BXO302" s="672"/>
      <c r="BXP302" s="672"/>
      <c r="BXQ302" s="672"/>
      <c r="BXR302" s="672"/>
      <c r="BXS302" s="672"/>
      <c r="BXT302" s="672"/>
      <c r="BXU302" s="672"/>
      <c r="BXV302" s="672"/>
      <c r="BXW302" s="672"/>
      <c r="BXX302" s="672"/>
      <c r="BXY302" s="672"/>
      <c r="BXZ302" s="672"/>
      <c r="BYA302" s="672"/>
      <c r="BYB302" s="672"/>
      <c r="BYC302" s="672"/>
      <c r="BYD302" s="672"/>
      <c r="BYE302" s="672"/>
      <c r="BYF302" s="672"/>
      <c r="BYG302" s="672"/>
      <c r="BYH302" s="672"/>
      <c r="BYI302" s="672"/>
      <c r="BYJ302" s="672"/>
      <c r="BYK302" s="672"/>
      <c r="BYL302" s="672"/>
      <c r="BYM302" s="672"/>
      <c r="BYN302" s="672"/>
      <c r="BYO302" s="672"/>
      <c r="BYP302" s="672"/>
      <c r="BYQ302" s="672"/>
      <c r="BYR302" s="672"/>
      <c r="BYS302" s="672"/>
      <c r="BYT302" s="672"/>
      <c r="BYU302" s="672"/>
      <c r="BYV302" s="672"/>
      <c r="BYW302" s="672"/>
      <c r="BYX302" s="672"/>
      <c r="BYY302" s="672"/>
      <c r="BYZ302" s="672"/>
      <c r="BZA302" s="672"/>
      <c r="BZB302" s="672"/>
      <c r="BZC302" s="672"/>
      <c r="BZD302" s="672"/>
      <c r="BZE302" s="672"/>
      <c r="BZF302" s="672"/>
      <c r="BZG302" s="672"/>
      <c r="BZH302" s="672"/>
      <c r="BZI302" s="672"/>
      <c r="BZJ302" s="672"/>
      <c r="BZK302" s="672"/>
      <c r="BZL302" s="672"/>
      <c r="BZM302" s="672"/>
      <c r="BZN302" s="672"/>
      <c r="BZO302" s="672"/>
      <c r="BZP302" s="672"/>
      <c r="BZQ302" s="672"/>
      <c r="BZR302" s="672"/>
      <c r="BZS302" s="672"/>
      <c r="BZT302" s="672"/>
      <c r="BZU302" s="672"/>
      <c r="BZV302" s="672"/>
      <c r="BZW302" s="672"/>
      <c r="BZX302" s="672"/>
      <c r="BZY302" s="672"/>
      <c r="BZZ302" s="672"/>
      <c r="CAA302" s="672"/>
      <c r="CAB302" s="672"/>
      <c r="CAC302" s="672"/>
      <c r="CAD302" s="672"/>
      <c r="CAE302" s="672"/>
      <c r="CAF302" s="672"/>
      <c r="CAG302" s="672"/>
      <c r="CAH302" s="672"/>
      <c r="CAI302" s="672"/>
      <c r="CAJ302" s="672"/>
      <c r="CAK302" s="672"/>
      <c r="CAL302" s="672"/>
      <c r="CAM302" s="672"/>
      <c r="CAN302" s="672"/>
      <c r="CAO302" s="672"/>
      <c r="CAP302" s="672"/>
      <c r="CAQ302" s="672"/>
      <c r="CAR302" s="672"/>
      <c r="CAS302" s="672"/>
      <c r="CAT302" s="672"/>
      <c r="CAU302" s="672"/>
      <c r="CAV302" s="672"/>
      <c r="CAW302" s="672"/>
      <c r="CAX302" s="672"/>
      <c r="CAY302" s="672"/>
      <c r="CAZ302" s="672"/>
      <c r="CBA302" s="672"/>
      <c r="CBB302" s="672"/>
      <c r="CBC302" s="672"/>
      <c r="CBD302" s="672"/>
      <c r="CBE302" s="672"/>
      <c r="CBF302" s="672"/>
      <c r="CBG302" s="672"/>
      <c r="CBH302" s="672"/>
      <c r="CBI302" s="672"/>
      <c r="CBJ302" s="672"/>
      <c r="CBK302" s="672"/>
      <c r="CBL302" s="672"/>
      <c r="CBM302" s="672"/>
      <c r="CBN302" s="672"/>
      <c r="CBO302" s="672"/>
      <c r="CBP302" s="672"/>
      <c r="CBQ302" s="672"/>
      <c r="CBR302" s="672"/>
      <c r="CBS302" s="672"/>
      <c r="CBT302" s="672"/>
      <c r="CBU302" s="672"/>
      <c r="CBV302" s="672"/>
      <c r="CBW302" s="672"/>
      <c r="CBX302" s="672"/>
      <c r="CBY302" s="672"/>
      <c r="CBZ302" s="672"/>
      <c r="CCA302" s="672"/>
      <c r="CCB302" s="672"/>
      <c r="CCC302" s="672"/>
      <c r="CCD302" s="672"/>
      <c r="CCE302" s="672"/>
      <c r="CCF302" s="672"/>
      <c r="CCG302" s="672"/>
      <c r="CCH302" s="672"/>
      <c r="CCI302" s="672"/>
      <c r="CCJ302" s="672"/>
      <c r="CCK302" s="672"/>
      <c r="CCL302" s="672"/>
      <c r="CCM302" s="672"/>
      <c r="CCN302" s="672"/>
      <c r="CCO302" s="672"/>
      <c r="CCP302" s="672"/>
      <c r="CCQ302" s="672"/>
      <c r="CCR302" s="672"/>
      <c r="CCS302" s="672"/>
      <c r="CCT302" s="672"/>
      <c r="CCU302" s="672"/>
      <c r="CCV302" s="672"/>
      <c r="CCW302" s="672"/>
      <c r="CCX302" s="672"/>
      <c r="CCY302" s="672"/>
      <c r="CCZ302" s="672"/>
      <c r="CDA302" s="672"/>
      <c r="CDB302" s="672"/>
      <c r="CDC302" s="672"/>
      <c r="CDD302" s="672"/>
      <c r="CDE302" s="672"/>
      <c r="CDF302" s="672"/>
      <c r="CDG302" s="672"/>
      <c r="CDH302" s="672"/>
      <c r="CDI302" s="672"/>
      <c r="CDJ302" s="672"/>
      <c r="CDK302" s="672"/>
      <c r="CDL302" s="672"/>
      <c r="CDM302" s="672"/>
      <c r="CDN302" s="672"/>
      <c r="CDO302" s="672"/>
      <c r="CDP302" s="672"/>
      <c r="CDQ302" s="672"/>
      <c r="CDR302" s="672"/>
      <c r="CDS302" s="672"/>
      <c r="CDT302" s="672"/>
      <c r="CDU302" s="672"/>
      <c r="CDV302" s="672"/>
      <c r="CDW302" s="672"/>
      <c r="CDX302" s="672"/>
      <c r="CDY302" s="672"/>
      <c r="CDZ302" s="672"/>
      <c r="CEA302" s="672"/>
      <c r="CEB302" s="672"/>
      <c r="CEC302" s="672"/>
      <c r="CED302" s="672"/>
      <c r="CEE302" s="672"/>
      <c r="CEF302" s="672"/>
      <c r="CEG302" s="672"/>
      <c r="CEH302" s="672"/>
      <c r="CEI302" s="672"/>
      <c r="CEJ302" s="672"/>
      <c r="CEK302" s="672"/>
      <c r="CEL302" s="672"/>
      <c r="CEM302" s="672"/>
      <c r="CEN302" s="672"/>
      <c r="CEO302" s="672"/>
      <c r="CEP302" s="672"/>
      <c r="CEQ302" s="672"/>
      <c r="CER302" s="672"/>
      <c r="CES302" s="672"/>
      <c r="CET302" s="672"/>
      <c r="CEU302" s="672"/>
      <c r="CEV302" s="672"/>
      <c r="CEW302" s="672"/>
      <c r="CEX302" s="672"/>
      <c r="CEY302" s="672"/>
      <c r="CEZ302" s="672"/>
      <c r="CFA302" s="672"/>
      <c r="CFB302" s="672"/>
      <c r="CFC302" s="672"/>
      <c r="CFD302" s="672"/>
      <c r="CFE302" s="672"/>
      <c r="CFF302" s="672"/>
      <c r="CFG302" s="672"/>
      <c r="CFH302" s="672"/>
      <c r="CFI302" s="672"/>
      <c r="CFJ302" s="672"/>
      <c r="CFK302" s="672"/>
      <c r="CFL302" s="672"/>
      <c r="CFM302" s="672"/>
      <c r="CFN302" s="672"/>
      <c r="CFO302" s="672"/>
      <c r="CFP302" s="672"/>
      <c r="CFQ302" s="672"/>
      <c r="CFR302" s="672"/>
      <c r="CFS302" s="672"/>
      <c r="CFT302" s="672"/>
      <c r="CFU302" s="672"/>
      <c r="CFV302" s="672"/>
      <c r="CFW302" s="672"/>
      <c r="CFX302" s="672"/>
      <c r="CFY302" s="672"/>
      <c r="CFZ302" s="672"/>
      <c r="CGA302" s="672"/>
      <c r="CGB302" s="672"/>
      <c r="CGC302" s="672"/>
      <c r="CGD302" s="672"/>
      <c r="CGE302" s="672"/>
      <c r="CGF302" s="672"/>
      <c r="CGG302" s="672"/>
      <c r="CGH302" s="672"/>
      <c r="CGI302" s="672"/>
      <c r="CGJ302" s="672"/>
      <c r="CGK302" s="672"/>
      <c r="CGL302" s="672"/>
      <c r="CGM302" s="672"/>
      <c r="CGN302" s="672"/>
      <c r="CGO302" s="672"/>
      <c r="CGP302" s="672"/>
      <c r="CGQ302" s="672"/>
      <c r="CGR302" s="672"/>
      <c r="CGS302" s="672"/>
      <c r="CGT302" s="672"/>
      <c r="CGU302" s="672"/>
      <c r="CGV302" s="672"/>
      <c r="CGW302" s="672"/>
      <c r="CGX302" s="672"/>
      <c r="CGY302" s="672"/>
      <c r="CGZ302" s="672"/>
      <c r="CHA302" s="672"/>
      <c r="CHB302" s="672"/>
      <c r="CHC302" s="672"/>
      <c r="CHD302" s="672"/>
      <c r="CHE302" s="672"/>
      <c r="CHF302" s="672"/>
      <c r="CHG302" s="672"/>
      <c r="CHH302" s="672"/>
      <c r="CHI302" s="672"/>
      <c r="CHJ302" s="672"/>
      <c r="CHK302" s="672"/>
      <c r="CHL302" s="672"/>
      <c r="CHM302" s="672"/>
      <c r="CHN302" s="672"/>
      <c r="CHO302" s="672"/>
      <c r="CHP302" s="672"/>
      <c r="CHQ302" s="672"/>
      <c r="CHR302" s="672"/>
      <c r="CHS302" s="672"/>
      <c r="CHT302" s="672"/>
      <c r="CHU302" s="672"/>
      <c r="CHV302" s="672"/>
      <c r="CHW302" s="672"/>
      <c r="CHX302" s="672"/>
      <c r="CHY302" s="672"/>
      <c r="CHZ302" s="672"/>
      <c r="CIA302" s="672"/>
      <c r="CIB302" s="672"/>
      <c r="CIC302" s="672"/>
      <c r="CID302" s="672"/>
      <c r="CIE302" s="672"/>
      <c r="CIF302" s="672"/>
      <c r="CIG302" s="672"/>
      <c r="CIH302" s="672"/>
      <c r="CII302" s="672"/>
      <c r="CIJ302" s="672"/>
      <c r="CIK302" s="672"/>
      <c r="CIL302" s="672"/>
      <c r="CIM302" s="672"/>
      <c r="CIN302" s="672"/>
      <c r="CIO302" s="672"/>
      <c r="CIP302" s="672"/>
      <c r="CIQ302" s="672"/>
      <c r="CIR302" s="672"/>
      <c r="CIS302" s="672"/>
      <c r="CIT302" s="672"/>
      <c r="CIU302" s="672"/>
      <c r="CIV302" s="672"/>
      <c r="CIW302" s="672"/>
      <c r="CIX302" s="672"/>
      <c r="CIY302" s="672"/>
      <c r="CIZ302" s="672"/>
      <c r="CJA302" s="672"/>
      <c r="CJB302" s="672"/>
      <c r="CJC302" s="672"/>
      <c r="CJD302" s="672"/>
      <c r="CJE302" s="672"/>
      <c r="CJF302" s="672"/>
      <c r="CJG302" s="672"/>
      <c r="CJH302" s="672"/>
      <c r="CJI302" s="672"/>
      <c r="CJJ302" s="672"/>
      <c r="CJK302" s="672"/>
      <c r="CJL302" s="672"/>
      <c r="CJM302" s="672"/>
      <c r="CJN302" s="672"/>
      <c r="CJO302" s="672"/>
      <c r="CJP302" s="672"/>
      <c r="CJQ302" s="672"/>
      <c r="CJR302" s="672"/>
      <c r="CJS302" s="672"/>
      <c r="CJT302" s="672"/>
      <c r="CJU302" s="672"/>
      <c r="CJV302" s="672"/>
      <c r="CJW302" s="672"/>
      <c r="CJX302" s="672"/>
      <c r="CJY302" s="672"/>
      <c r="CJZ302" s="672"/>
      <c r="CKA302" s="672"/>
      <c r="CKB302" s="672"/>
      <c r="CKC302" s="672"/>
      <c r="CKD302" s="672"/>
      <c r="CKE302" s="672"/>
      <c r="CKF302" s="672"/>
      <c r="CKG302" s="672"/>
      <c r="CKH302" s="672"/>
      <c r="CKI302" s="672"/>
      <c r="CKJ302" s="672"/>
      <c r="CKK302" s="672"/>
      <c r="CKL302" s="672"/>
      <c r="CKM302" s="672"/>
      <c r="CKN302" s="672"/>
      <c r="CKO302" s="672"/>
      <c r="CKP302" s="672"/>
      <c r="CKQ302" s="672"/>
      <c r="CKR302" s="672"/>
      <c r="CKS302" s="672"/>
      <c r="CKT302" s="672"/>
      <c r="CKU302" s="672"/>
      <c r="CKV302" s="672"/>
      <c r="CKW302" s="672"/>
      <c r="CKX302" s="672"/>
      <c r="CKY302" s="672"/>
      <c r="CKZ302" s="672"/>
      <c r="CLA302" s="672"/>
      <c r="CLB302" s="672"/>
      <c r="CLC302" s="672"/>
      <c r="CLD302" s="672"/>
      <c r="CLE302" s="672"/>
      <c r="CLF302" s="672"/>
      <c r="CLG302" s="672"/>
      <c r="CLH302" s="672"/>
      <c r="CLI302" s="672"/>
      <c r="CLJ302" s="672"/>
      <c r="CLK302" s="672"/>
      <c r="CLL302" s="672"/>
      <c r="CLM302" s="672"/>
      <c r="CLN302" s="672"/>
      <c r="CLO302" s="672"/>
      <c r="CLP302" s="672"/>
      <c r="CLQ302" s="672"/>
      <c r="CLR302" s="672"/>
      <c r="CLS302" s="672"/>
      <c r="CLT302" s="672"/>
      <c r="CLU302" s="672"/>
      <c r="CLV302" s="672"/>
      <c r="CLW302" s="672"/>
      <c r="CLX302" s="672"/>
      <c r="CLY302" s="672"/>
      <c r="CLZ302" s="672"/>
      <c r="CMA302" s="672"/>
      <c r="CMB302" s="672"/>
      <c r="CMC302" s="672"/>
      <c r="CMD302" s="672"/>
      <c r="CME302" s="672"/>
      <c r="CMF302" s="672"/>
      <c r="CMG302" s="672"/>
      <c r="CMH302" s="672"/>
      <c r="CMI302" s="672"/>
      <c r="CMJ302" s="672"/>
      <c r="CMK302" s="672"/>
      <c r="CML302" s="672"/>
      <c r="CMM302" s="672"/>
      <c r="CMN302" s="672"/>
      <c r="CMO302" s="672"/>
      <c r="CMP302" s="672"/>
      <c r="CMQ302" s="672"/>
      <c r="CMR302" s="672"/>
      <c r="CMS302" s="672"/>
      <c r="CMT302" s="672"/>
      <c r="CMU302" s="672"/>
      <c r="CMV302" s="672"/>
      <c r="CMW302" s="672"/>
      <c r="CMX302" s="672"/>
      <c r="CMY302" s="672"/>
      <c r="CMZ302" s="672"/>
      <c r="CNA302" s="672"/>
      <c r="CNB302" s="672"/>
      <c r="CNC302" s="672"/>
      <c r="CND302" s="672"/>
      <c r="CNE302" s="672"/>
      <c r="CNF302" s="672"/>
      <c r="CNG302" s="672"/>
      <c r="CNH302" s="672"/>
      <c r="CNI302" s="672"/>
      <c r="CNJ302" s="672"/>
      <c r="CNK302" s="672"/>
      <c r="CNL302" s="672"/>
      <c r="CNM302" s="672"/>
      <c r="CNN302" s="672"/>
      <c r="CNO302" s="672"/>
      <c r="CNP302" s="672"/>
      <c r="CNQ302" s="672"/>
      <c r="CNR302" s="672"/>
      <c r="CNS302" s="672"/>
      <c r="CNT302" s="672"/>
      <c r="CNU302" s="672"/>
      <c r="CNV302" s="672"/>
      <c r="CNW302" s="672"/>
      <c r="CNX302" s="672"/>
    </row>
    <row r="303" spans="1:2416" s="673" customFormat="1" ht="45.75" customHeight="1" thickTop="1" thickBot="1" x14ac:dyDescent="0.3">
      <c r="A303" s="386"/>
      <c r="B303" s="674" t="s">
        <v>1067</v>
      </c>
      <c r="C303" s="675" t="s">
        <v>1076</v>
      </c>
      <c r="D303" s="918" t="s">
        <v>1194</v>
      </c>
      <c r="E303" s="918"/>
      <c r="F303" s="918"/>
      <c r="G303" s="918"/>
      <c r="H303" s="918"/>
      <c r="I303" s="918"/>
      <c r="J303" s="918"/>
      <c r="K303" s="918"/>
      <c r="L303" s="918"/>
      <c r="M303" s="918"/>
      <c r="N303" s="669"/>
      <c r="O303" s="669"/>
      <c r="P303" s="669"/>
      <c r="Q303" s="668"/>
      <c r="R303" s="669"/>
      <c r="S303" s="669"/>
      <c r="T303" s="669"/>
      <c r="U303" s="668"/>
      <c r="V303" s="669"/>
      <c r="W303" s="669"/>
      <c r="X303" s="386"/>
      <c r="Y303" s="386"/>
      <c r="Z303" s="386"/>
      <c r="AA303" s="386"/>
      <c r="AB303" s="386"/>
      <c r="AC303" s="386"/>
      <c r="AD303" s="386"/>
      <c r="AE303" s="386"/>
      <c r="AF303" s="386"/>
      <c r="AG303" s="386"/>
      <c r="AH303" s="386"/>
      <c r="AI303" s="386"/>
      <c r="AJ303" s="386"/>
      <c r="AK303" s="386"/>
      <c r="AL303" s="386"/>
      <c r="AM303" s="386"/>
      <c r="AN303" s="386"/>
      <c r="AO303" s="386"/>
      <c r="AP303" s="386"/>
      <c r="AQ303" s="386"/>
      <c r="AR303" s="386"/>
      <c r="AS303" s="386"/>
      <c r="AT303" s="671"/>
      <c r="AU303" s="671"/>
      <c r="AV303" s="671"/>
      <c r="AW303" s="671"/>
      <c r="AX303" s="671"/>
      <c r="AY303" s="671"/>
      <c r="AZ303" s="671"/>
      <c r="BA303" s="671"/>
      <c r="BB303" s="671"/>
      <c r="BC303" s="671"/>
      <c r="BD303" s="671"/>
      <c r="BE303" s="671"/>
      <c r="BF303" s="671"/>
      <c r="BG303" s="671"/>
      <c r="BH303" s="671"/>
      <c r="BI303" s="671"/>
      <c r="BJ303" s="671"/>
      <c r="BK303" s="671"/>
      <c r="BL303" s="671"/>
      <c r="BM303" s="671"/>
      <c r="BN303" s="671"/>
      <c r="BO303" s="671"/>
      <c r="BP303" s="671"/>
      <c r="BQ303" s="671"/>
      <c r="BR303" s="671"/>
      <c r="BS303" s="671"/>
      <c r="BT303" s="671"/>
      <c r="BU303" s="671"/>
      <c r="BV303" s="671"/>
      <c r="BW303" s="671"/>
      <c r="BX303" s="671"/>
      <c r="BY303" s="671"/>
      <c r="BZ303" s="671"/>
      <c r="CA303" s="671"/>
      <c r="CB303" s="671"/>
      <c r="CC303" s="671"/>
      <c r="CD303" s="671"/>
      <c r="CE303" s="671"/>
      <c r="CF303" s="671"/>
      <c r="CG303" s="671"/>
      <c r="CH303" s="671"/>
      <c r="CI303" s="672"/>
      <c r="CJ303" s="672"/>
      <c r="CK303" s="672"/>
      <c r="CL303" s="672"/>
      <c r="CM303" s="672"/>
      <c r="CN303" s="672"/>
      <c r="CO303" s="672"/>
      <c r="CP303" s="672"/>
      <c r="CQ303" s="672"/>
      <c r="CR303" s="672"/>
      <c r="CS303" s="672"/>
      <c r="CT303" s="672"/>
      <c r="CU303" s="672"/>
      <c r="CV303" s="672"/>
      <c r="CW303" s="672"/>
      <c r="CX303" s="672"/>
      <c r="CY303" s="672"/>
      <c r="CZ303" s="672"/>
      <c r="DA303" s="672"/>
      <c r="DB303" s="672"/>
      <c r="DC303" s="672"/>
      <c r="DD303" s="672"/>
      <c r="DE303" s="672"/>
      <c r="DF303" s="672"/>
      <c r="DG303" s="672"/>
      <c r="DH303" s="672"/>
      <c r="DI303" s="672"/>
      <c r="DJ303" s="672"/>
      <c r="DK303" s="672"/>
      <c r="DL303" s="672"/>
      <c r="DM303" s="672"/>
      <c r="DN303" s="672"/>
      <c r="DO303" s="672"/>
      <c r="DP303" s="672"/>
      <c r="DQ303" s="672"/>
      <c r="DR303" s="672"/>
      <c r="DS303" s="672"/>
      <c r="DT303" s="672"/>
      <c r="DU303" s="672"/>
      <c r="DV303" s="672"/>
      <c r="DW303" s="672"/>
      <c r="DX303" s="672"/>
      <c r="DY303" s="672"/>
      <c r="DZ303" s="672"/>
      <c r="EA303" s="672"/>
      <c r="EB303" s="672"/>
      <c r="EC303" s="672"/>
      <c r="ED303" s="672"/>
      <c r="EE303" s="672"/>
      <c r="EF303" s="672"/>
      <c r="EG303" s="672"/>
      <c r="EH303" s="672"/>
      <c r="EI303" s="672"/>
      <c r="EJ303" s="672"/>
      <c r="EK303" s="672"/>
      <c r="EL303" s="672"/>
      <c r="EM303" s="672"/>
      <c r="EN303" s="672"/>
      <c r="EO303" s="672"/>
      <c r="EP303" s="672"/>
      <c r="EQ303" s="672"/>
      <c r="ER303" s="672"/>
      <c r="ES303" s="672"/>
      <c r="ET303" s="672"/>
      <c r="EU303" s="672"/>
      <c r="EV303" s="672"/>
      <c r="EW303" s="672"/>
      <c r="EX303" s="672"/>
      <c r="EY303" s="672"/>
      <c r="EZ303" s="672"/>
      <c r="FA303" s="672"/>
      <c r="FB303" s="672"/>
      <c r="FC303" s="672"/>
      <c r="FD303" s="672"/>
      <c r="FE303" s="672"/>
      <c r="FF303" s="672"/>
      <c r="FG303" s="672"/>
      <c r="FH303" s="672"/>
      <c r="FI303" s="672"/>
      <c r="FJ303" s="672"/>
      <c r="FK303" s="672"/>
      <c r="FL303" s="672"/>
      <c r="FM303" s="672"/>
      <c r="FN303" s="672"/>
      <c r="FO303" s="672"/>
      <c r="FP303" s="672"/>
      <c r="FQ303" s="672"/>
      <c r="FR303" s="672"/>
      <c r="FS303" s="672"/>
      <c r="FT303" s="672"/>
      <c r="FU303" s="672"/>
      <c r="FV303" s="672"/>
      <c r="FW303" s="672"/>
      <c r="FX303" s="672"/>
      <c r="FY303" s="672"/>
      <c r="FZ303" s="672"/>
      <c r="GA303" s="672"/>
      <c r="GB303" s="672"/>
      <c r="GC303" s="672"/>
      <c r="GD303" s="672"/>
      <c r="GE303" s="672"/>
      <c r="GF303" s="672"/>
      <c r="GG303" s="672"/>
      <c r="GH303" s="672"/>
      <c r="GI303" s="672"/>
      <c r="GJ303" s="672"/>
      <c r="GK303" s="672"/>
      <c r="GL303" s="672"/>
      <c r="GM303" s="672"/>
      <c r="GN303" s="672"/>
      <c r="GO303" s="672"/>
      <c r="GP303" s="672"/>
      <c r="GQ303" s="672"/>
      <c r="GR303" s="672"/>
      <c r="GS303" s="672"/>
      <c r="GT303" s="672"/>
      <c r="GU303" s="672"/>
      <c r="GV303" s="672"/>
      <c r="GW303" s="672"/>
      <c r="GX303" s="672"/>
      <c r="GY303" s="672"/>
      <c r="GZ303" s="672"/>
      <c r="HA303" s="672"/>
      <c r="HB303" s="672"/>
      <c r="HC303" s="672"/>
      <c r="HD303" s="672"/>
      <c r="HE303" s="672"/>
      <c r="HF303" s="672"/>
      <c r="HG303" s="672"/>
      <c r="HH303" s="672"/>
      <c r="HI303" s="672"/>
      <c r="HJ303" s="672"/>
      <c r="HK303" s="672"/>
      <c r="HL303" s="672"/>
      <c r="HM303" s="672"/>
      <c r="HN303" s="672"/>
      <c r="HO303" s="672"/>
      <c r="HP303" s="672"/>
      <c r="HQ303" s="672"/>
      <c r="HR303" s="672"/>
      <c r="HS303" s="672"/>
      <c r="HT303" s="672"/>
      <c r="HU303" s="672"/>
      <c r="HV303" s="672"/>
      <c r="HW303" s="672"/>
      <c r="HX303" s="672"/>
      <c r="HY303" s="672"/>
      <c r="HZ303" s="672"/>
      <c r="IA303" s="672"/>
      <c r="IB303" s="672"/>
      <c r="IC303" s="672"/>
      <c r="ID303" s="672"/>
      <c r="IE303" s="672"/>
      <c r="IF303" s="672"/>
      <c r="IG303" s="672"/>
      <c r="IH303" s="672"/>
      <c r="II303" s="672"/>
      <c r="IJ303" s="672"/>
      <c r="IK303" s="672"/>
      <c r="IL303" s="672"/>
      <c r="IM303" s="672"/>
      <c r="IN303" s="672"/>
      <c r="IO303" s="672"/>
      <c r="IP303" s="672"/>
      <c r="IQ303" s="672"/>
      <c r="IR303" s="672"/>
      <c r="IS303" s="672"/>
      <c r="IT303" s="672"/>
      <c r="IU303" s="672"/>
      <c r="IV303" s="672"/>
      <c r="IW303" s="672"/>
      <c r="IX303" s="672"/>
      <c r="IY303" s="672"/>
      <c r="IZ303" s="672"/>
      <c r="JA303" s="672"/>
      <c r="JB303" s="672"/>
      <c r="JC303" s="672"/>
      <c r="JD303" s="672"/>
      <c r="JE303" s="672"/>
      <c r="JF303" s="672"/>
      <c r="JG303" s="672"/>
      <c r="JH303" s="672"/>
      <c r="JI303" s="672"/>
      <c r="JJ303" s="672"/>
      <c r="JK303" s="672"/>
      <c r="JL303" s="672"/>
      <c r="JM303" s="672"/>
      <c r="JN303" s="672"/>
      <c r="JO303" s="672"/>
      <c r="JP303" s="672"/>
      <c r="JQ303" s="672"/>
      <c r="JR303" s="672"/>
      <c r="JS303" s="672"/>
      <c r="JT303" s="672"/>
      <c r="JU303" s="672"/>
      <c r="JV303" s="672"/>
      <c r="JW303" s="672"/>
      <c r="JX303" s="672"/>
      <c r="JY303" s="672"/>
      <c r="JZ303" s="672"/>
      <c r="KA303" s="672"/>
      <c r="KB303" s="672"/>
      <c r="KC303" s="672"/>
      <c r="KD303" s="672"/>
      <c r="KE303" s="672"/>
      <c r="KF303" s="672"/>
      <c r="KG303" s="672"/>
      <c r="KH303" s="672"/>
      <c r="KI303" s="672"/>
      <c r="KJ303" s="672"/>
      <c r="KK303" s="672"/>
      <c r="KL303" s="672"/>
      <c r="KM303" s="672"/>
      <c r="KN303" s="672"/>
      <c r="KO303" s="672"/>
      <c r="KP303" s="672"/>
      <c r="KQ303" s="672"/>
      <c r="KR303" s="672"/>
      <c r="KS303" s="672"/>
      <c r="KT303" s="672"/>
      <c r="KU303" s="672"/>
      <c r="KV303" s="672"/>
      <c r="KW303" s="672"/>
      <c r="KX303" s="672"/>
      <c r="KY303" s="672"/>
      <c r="KZ303" s="672"/>
      <c r="LA303" s="672"/>
      <c r="LB303" s="672"/>
      <c r="LC303" s="672"/>
      <c r="LD303" s="672"/>
      <c r="LE303" s="672"/>
      <c r="LF303" s="672"/>
      <c r="LG303" s="672"/>
      <c r="LH303" s="672"/>
      <c r="LI303" s="672"/>
      <c r="LJ303" s="672"/>
      <c r="LK303" s="672"/>
      <c r="LL303" s="672"/>
      <c r="LM303" s="672"/>
      <c r="LN303" s="672"/>
      <c r="LO303" s="672"/>
      <c r="LP303" s="672"/>
      <c r="LQ303" s="672"/>
      <c r="LR303" s="672"/>
      <c r="LS303" s="672"/>
      <c r="LT303" s="672"/>
      <c r="LU303" s="672"/>
      <c r="LV303" s="672"/>
      <c r="LW303" s="672"/>
      <c r="LX303" s="672"/>
      <c r="LY303" s="672"/>
      <c r="LZ303" s="672"/>
      <c r="MA303" s="672"/>
      <c r="MB303" s="672"/>
      <c r="MC303" s="672"/>
      <c r="MD303" s="672"/>
      <c r="ME303" s="672"/>
      <c r="MF303" s="672"/>
      <c r="MG303" s="672"/>
      <c r="MH303" s="672"/>
      <c r="MI303" s="672"/>
      <c r="MJ303" s="672"/>
      <c r="MK303" s="672"/>
      <c r="ML303" s="672"/>
      <c r="MM303" s="672"/>
      <c r="MN303" s="672"/>
      <c r="MO303" s="672"/>
      <c r="MP303" s="672"/>
      <c r="MQ303" s="672"/>
      <c r="MR303" s="672"/>
      <c r="MS303" s="672"/>
      <c r="MT303" s="672"/>
      <c r="MU303" s="672"/>
      <c r="MV303" s="672"/>
      <c r="MW303" s="672"/>
      <c r="MX303" s="672"/>
      <c r="MY303" s="672"/>
      <c r="MZ303" s="672"/>
      <c r="NA303" s="672"/>
      <c r="NB303" s="672"/>
      <c r="NC303" s="672"/>
      <c r="ND303" s="672"/>
      <c r="NE303" s="672"/>
      <c r="NF303" s="672"/>
      <c r="NG303" s="672"/>
      <c r="NH303" s="672"/>
      <c r="NI303" s="672"/>
      <c r="NJ303" s="672"/>
      <c r="NK303" s="672"/>
      <c r="NL303" s="672"/>
      <c r="NM303" s="672"/>
      <c r="NN303" s="672"/>
      <c r="NO303" s="672"/>
      <c r="NP303" s="672"/>
      <c r="NQ303" s="672"/>
      <c r="NR303" s="672"/>
      <c r="NS303" s="672"/>
      <c r="NT303" s="672"/>
      <c r="NU303" s="672"/>
      <c r="NV303" s="672"/>
      <c r="NW303" s="672"/>
      <c r="NX303" s="672"/>
      <c r="NY303" s="672"/>
      <c r="NZ303" s="672"/>
      <c r="OA303" s="672"/>
      <c r="OB303" s="672"/>
      <c r="OC303" s="672"/>
      <c r="OD303" s="672"/>
      <c r="OE303" s="672"/>
      <c r="OF303" s="672"/>
      <c r="OG303" s="672"/>
      <c r="OH303" s="672"/>
      <c r="OI303" s="672"/>
      <c r="OJ303" s="672"/>
      <c r="OK303" s="672"/>
      <c r="OL303" s="672"/>
      <c r="OM303" s="672"/>
      <c r="ON303" s="672"/>
      <c r="OO303" s="672"/>
      <c r="OP303" s="672"/>
      <c r="OQ303" s="672"/>
      <c r="OR303" s="672"/>
      <c r="OS303" s="672"/>
      <c r="OT303" s="672"/>
      <c r="OU303" s="672"/>
      <c r="OV303" s="672"/>
      <c r="OW303" s="672"/>
      <c r="OX303" s="672"/>
      <c r="OY303" s="672"/>
      <c r="OZ303" s="672"/>
      <c r="PA303" s="672"/>
      <c r="PB303" s="672"/>
      <c r="PC303" s="672"/>
      <c r="PD303" s="672"/>
      <c r="PE303" s="672"/>
      <c r="PF303" s="672"/>
      <c r="PG303" s="672"/>
      <c r="PH303" s="672"/>
      <c r="PI303" s="672"/>
      <c r="PJ303" s="672"/>
      <c r="PK303" s="672"/>
      <c r="PL303" s="672"/>
      <c r="PM303" s="672"/>
      <c r="PN303" s="672"/>
      <c r="PO303" s="672"/>
      <c r="PP303" s="672"/>
      <c r="PQ303" s="672"/>
      <c r="PR303" s="672"/>
      <c r="PS303" s="672"/>
      <c r="PT303" s="672"/>
      <c r="PU303" s="672"/>
      <c r="PV303" s="672"/>
      <c r="PW303" s="672"/>
      <c r="PX303" s="672"/>
      <c r="PY303" s="672"/>
      <c r="PZ303" s="672"/>
      <c r="QA303" s="672"/>
      <c r="QB303" s="672"/>
      <c r="QC303" s="672"/>
      <c r="QD303" s="672"/>
      <c r="QE303" s="672"/>
      <c r="QF303" s="672"/>
      <c r="QG303" s="672"/>
      <c r="QH303" s="672"/>
      <c r="QI303" s="672"/>
      <c r="QJ303" s="672"/>
      <c r="QK303" s="672"/>
      <c r="QL303" s="672"/>
      <c r="QM303" s="672"/>
      <c r="QN303" s="672"/>
      <c r="QO303" s="672"/>
      <c r="QP303" s="672"/>
      <c r="QQ303" s="672"/>
      <c r="QR303" s="672"/>
      <c r="QS303" s="672"/>
      <c r="QT303" s="672"/>
      <c r="QU303" s="672"/>
      <c r="QV303" s="672"/>
      <c r="QW303" s="672"/>
      <c r="QX303" s="672"/>
      <c r="QY303" s="672"/>
      <c r="QZ303" s="672"/>
      <c r="RA303" s="672"/>
      <c r="RB303" s="672"/>
      <c r="RC303" s="672"/>
      <c r="RD303" s="672"/>
      <c r="RE303" s="672"/>
      <c r="RF303" s="672"/>
      <c r="RG303" s="672"/>
      <c r="RH303" s="672"/>
      <c r="RI303" s="672"/>
      <c r="RJ303" s="672"/>
      <c r="RK303" s="672"/>
      <c r="RL303" s="672"/>
      <c r="RM303" s="672"/>
      <c r="RN303" s="672"/>
      <c r="RO303" s="672"/>
      <c r="RP303" s="672"/>
      <c r="RQ303" s="672"/>
      <c r="RR303" s="672"/>
      <c r="RS303" s="672"/>
      <c r="RT303" s="672"/>
      <c r="RU303" s="672"/>
      <c r="RV303" s="672"/>
      <c r="RW303" s="672"/>
      <c r="RX303" s="672"/>
      <c r="RY303" s="672"/>
      <c r="RZ303" s="672"/>
      <c r="SA303" s="672"/>
      <c r="SB303" s="672"/>
      <c r="SC303" s="672"/>
      <c r="SD303" s="672"/>
      <c r="SE303" s="672"/>
      <c r="SF303" s="672"/>
      <c r="SG303" s="672"/>
      <c r="SH303" s="672"/>
      <c r="SI303" s="672"/>
      <c r="SJ303" s="672"/>
      <c r="SK303" s="672"/>
      <c r="SL303" s="672"/>
      <c r="SM303" s="672"/>
      <c r="SN303" s="672"/>
      <c r="SO303" s="672"/>
      <c r="SP303" s="672"/>
      <c r="SQ303" s="672"/>
      <c r="SR303" s="672"/>
      <c r="SS303" s="672"/>
      <c r="ST303" s="672"/>
      <c r="SU303" s="672"/>
      <c r="SV303" s="672"/>
      <c r="SW303" s="672"/>
      <c r="SX303" s="672"/>
      <c r="SY303" s="672"/>
      <c r="SZ303" s="672"/>
      <c r="TA303" s="672"/>
      <c r="TB303" s="672"/>
      <c r="TC303" s="672"/>
      <c r="TD303" s="672"/>
      <c r="TE303" s="672"/>
      <c r="TF303" s="672"/>
      <c r="TG303" s="672"/>
      <c r="TH303" s="672"/>
      <c r="TI303" s="672"/>
      <c r="TJ303" s="672"/>
      <c r="TK303" s="672"/>
      <c r="TL303" s="672"/>
      <c r="TM303" s="672"/>
      <c r="TN303" s="672"/>
      <c r="TO303" s="672"/>
      <c r="TP303" s="672"/>
      <c r="TQ303" s="672"/>
      <c r="TR303" s="672"/>
      <c r="TS303" s="672"/>
      <c r="TT303" s="672"/>
      <c r="TU303" s="672"/>
      <c r="TV303" s="672"/>
      <c r="TW303" s="672"/>
      <c r="TX303" s="672"/>
      <c r="TY303" s="672"/>
      <c r="TZ303" s="672"/>
      <c r="UA303" s="672"/>
      <c r="UB303" s="672"/>
      <c r="UC303" s="672"/>
      <c r="UD303" s="672"/>
      <c r="UE303" s="672"/>
      <c r="UF303" s="672"/>
      <c r="UG303" s="672"/>
      <c r="UH303" s="672"/>
      <c r="UI303" s="672"/>
      <c r="UJ303" s="672"/>
      <c r="UK303" s="672"/>
      <c r="UL303" s="672"/>
      <c r="UM303" s="672"/>
      <c r="UN303" s="672"/>
      <c r="UO303" s="672"/>
      <c r="UP303" s="672"/>
      <c r="UQ303" s="672"/>
      <c r="UR303" s="672"/>
      <c r="US303" s="672"/>
      <c r="UT303" s="672"/>
      <c r="UU303" s="672"/>
      <c r="UV303" s="672"/>
      <c r="UW303" s="672"/>
      <c r="UX303" s="672"/>
      <c r="UY303" s="672"/>
      <c r="UZ303" s="672"/>
      <c r="VA303" s="672"/>
      <c r="VB303" s="672"/>
      <c r="VC303" s="672"/>
      <c r="VD303" s="672"/>
      <c r="VE303" s="672"/>
      <c r="VF303" s="672"/>
      <c r="VG303" s="672"/>
      <c r="VH303" s="672"/>
      <c r="VI303" s="672"/>
      <c r="VJ303" s="672"/>
      <c r="VK303" s="672"/>
      <c r="VL303" s="672"/>
      <c r="VM303" s="672"/>
      <c r="VN303" s="672"/>
      <c r="VO303" s="672"/>
      <c r="VP303" s="672"/>
      <c r="VQ303" s="672"/>
      <c r="VR303" s="672"/>
      <c r="VS303" s="672"/>
      <c r="VT303" s="672"/>
      <c r="VU303" s="672"/>
      <c r="VV303" s="672"/>
      <c r="VW303" s="672"/>
      <c r="VX303" s="672"/>
      <c r="VY303" s="672"/>
      <c r="VZ303" s="672"/>
      <c r="WA303" s="672"/>
      <c r="WB303" s="672"/>
      <c r="WC303" s="672"/>
      <c r="WD303" s="672"/>
      <c r="WE303" s="672"/>
      <c r="WF303" s="672"/>
      <c r="WG303" s="672"/>
      <c r="WH303" s="672"/>
      <c r="WI303" s="672"/>
      <c r="WJ303" s="672"/>
      <c r="WK303" s="672"/>
      <c r="WL303" s="672"/>
      <c r="WM303" s="672"/>
      <c r="WN303" s="672"/>
      <c r="WO303" s="672"/>
      <c r="WP303" s="672"/>
      <c r="WQ303" s="672"/>
      <c r="WR303" s="672"/>
      <c r="WS303" s="672"/>
      <c r="WT303" s="672"/>
      <c r="WU303" s="672"/>
      <c r="WV303" s="672"/>
      <c r="WW303" s="672"/>
      <c r="WX303" s="672"/>
      <c r="WY303" s="672"/>
      <c r="WZ303" s="672"/>
      <c r="XA303" s="672"/>
      <c r="XB303" s="672"/>
      <c r="XC303" s="672"/>
      <c r="XD303" s="672"/>
      <c r="XE303" s="672"/>
      <c r="XF303" s="672"/>
      <c r="XG303" s="672"/>
      <c r="XH303" s="672"/>
      <c r="XI303" s="672"/>
      <c r="XJ303" s="672"/>
      <c r="XK303" s="672"/>
      <c r="XL303" s="672"/>
      <c r="XM303" s="672"/>
      <c r="XN303" s="672"/>
      <c r="XO303" s="672"/>
      <c r="XP303" s="672"/>
      <c r="XQ303" s="672"/>
      <c r="XR303" s="672"/>
      <c r="XS303" s="672"/>
      <c r="XT303" s="672"/>
      <c r="XU303" s="672"/>
      <c r="XV303" s="672"/>
      <c r="XW303" s="672"/>
      <c r="XX303" s="672"/>
      <c r="XY303" s="672"/>
      <c r="XZ303" s="672"/>
      <c r="YA303" s="672"/>
      <c r="YB303" s="672"/>
      <c r="YC303" s="672"/>
      <c r="YD303" s="672"/>
      <c r="YE303" s="672"/>
      <c r="YF303" s="672"/>
      <c r="YG303" s="672"/>
      <c r="YH303" s="672"/>
      <c r="YI303" s="672"/>
      <c r="YJ303" s="672"/>
      <c r="YK303" s="672"/>
      <c r="YL303" s="672"/>
      <c r="YM303" s="672"/>
      <c r="YN303" s="672"/>
      <c r="YO303" s="672"/>
      <c r="YP303" s="672"/>
      <c r="YQ303" s="672"/>
      <c r="YR303" s="672"/>
      <c r="YS303" s="672"/>
      <c r="YT303" s="672"/>
      <c r="YU303" s="672"/>
      <c r="YV303" s="672"/>
      <c r="YW303" s="672"/>
      <c r="YX303" s="672"/>
      <c r="YY303" s="672"/>
      <c r="YZ303" s="672"/>
      <c r="ZA303" s="672"/>
      <c r="ZB303" s="672"/>
      <c r="ZC303" s="672"/>
      <c r="ZD303" s="672"/>
      <c r="ZE303" s="672"/>
      <c r="ZF303" s="672"/>
      <c r="ZG303" s="672"/>
      <c r="ZH303" s="672"/>
      <c r="ZI303" s="672"/>
      <c r="ZJ303" s="672"/>
      <c r="ZK303" s="672"/>
      <c r="ZL303" s="672"/>
      <c r="ZM303" s="672"/>
      <c r="ZN303" s="672"/>
      <c r="ZO303" s="672"/>
      <c r="ZP303" s="672"/>
      <c r="ZQ303" s="672"/>
      <c r="ZR303" s="672"/>
      <c r="ZS303" s="672"/>
      <c r="ZT303" s="672"/>
      <c r="ZU303" s="672"/>
      <c r="ZV303" s="672"/>
      <c r="ZW303" s="672"/>
      <c r="ZX303" s="672"/>
      <c r="ZY303" s="672"/>
      <c r="ZZ303" s="672"/>
      <c r="AAA303" s="672"/>
      <c r="AAB303" s="672"/>
      <c r="AAC303" s="672"/>
      <c r="AAD303" s="672"/>
      <c r="AAE303" s="672"/>
      <c r="AAF303" s="672"/>
      <c r="AAG303" s="672"/>
      <c r="AAH303" s="672"/>
      <c r="AAI303" s="672"/>
      <c r="AAJ303" s="672"/>
      <c r="AAK303" s="672"/>
      <c r="AAL303" s="672"/>
      <c r="AAM303" s="672"/>
      <c r="AAN303" s="672"/>
      <c r="AAO303" s="672"/>
      <c r="AAP303" s="672"/>
      <c r="AAQ303" s="672"/>
      <c r="AAR303" s="672"/>
      <c r="AAS303" s="672"/>
      <c r="AAT303" s="672"/>
      <c r="AAU303" s="672"/>
      <c r="AAV303" s="672"/>
      <c r="AAW303" s="672"/>
      <c r="AAX303" s="672"/>
      <c r="AAY303" s="672"/>
      <c r="AAZ303" s="672"/>
      <c r="ABA303" s="672"/>
      <c r="ABB303" s="672"/>
      <c r="ABC303" s="672"/>
      <c r="ABD303" s="672"/>
      <c r="ABE303" s="672"/>
      <c r="ABF303" s="672"/>
      <c r="ABG303" s="672"/>
      <c r="ABH303" s="672"/>
      <c r="ABI303" s="672"/>
      <c r="ABJ303" s="672"/>
      <c r="ABK303" s="672"/>
      <c r="ABL303" s="672"/>
      <c r="ABM303" s="672"/>
      <c r="ABN303" s="672"/>
      <c r="ABO303" s="672"/>
      <c r="ABP303" s="672"/>
      <c r="ABQ303" s="672"/>
      <c r="ABR303" s="672"/>
      <c r="ABS303" s="672"/>
      <c r="ABT303" s="672"/>
      <c r="ABU303" s="672"/>
      <c r="ABV303" s="672"/>
      <c r="ABW303" s="672"/>
      <c r="ABX303" s="672"/>
      <c r="ABY303" s="672"/>
      <c r="ABZ303" s="672"/>
      <c r="ACA303" s="672"/>
      <c r="ACB303" s="672"/>
      <c r="ACC303" s="672"/>
      <c r="ACD303" s="672"/>
      <c r="ACE303" s="672"/>
      <c r="ACF303" s="672"/>
      <c r="ACG303" s="672"/>
      <c r="ACH303" s="672"/>
      <c r="ACI303" s="672"/>
      <c r="ACJ303" s="672"/>
      <c r="ACK303" s="672"/>
      <c r="ACL303" s="672"/>
      <c r="ACM303" s="672"/>
      <c r="ACN303" s="672"/>
      <c r="ACO303" s="672"/>
      <c r="ACP303" s="672"/>
      <c r="ACQ303" s="672"/>
      <c r="ACR303" s="672"/>
      <c r="ACS303" s="672"/>
      <c r="ACT303" s="672"/>
      <c r="ACU303" s="672"/>
      <c r="ACV303" s="672"/>
      <c r="ACW303" s="672"/>
      <c r="ACX303" s="672"/>
      <c r="ACY303" s="672"/>
      <c r="ACZ303" s="672"/>
      <c r="ADA303" s="672"/>
      <c r="ADB303" s="672"/>
      <c r="ADC303" s="672"/>
      <c r="ADD303" s="672"/>
      <c r="ADE303" s="672"/>
      <c r="ADF303" s="672"/>
      <c r="ADG303" s="672"/>
      <c r="ADH303" s="672"/>
      <c r="ADI303" s="672"/>
      <c r="ADJ303" s="672"/>
      <c r="ADK303" s="672"/>
      <c r="ADL303" s="672"/>
      <c r="ADM303" s="672"/>
      <c r="ADN303" s="672"/>
      <c r="ADO303" s="672"/>
      <c r="ADP303" s="672"/>
      <c r="ADQ303" s="672"/>
      <c r="ADR303" s="672"/>
      <c r="ADS303" s="672"/>
      <c r="ADT303" s="672"/>
      <c r="ADU303" s="672"/>
      <c r="ADV303" s="672"/>
      <c r="ADW303" s="672"/>
      <c r="ADX303" s="672"/>
      <c r="ADY303" s="672"/>
      <c r="ADZ303" s="672"/>
      <c r="AEA303" s="672"/>
      <c r="AEB303" s="672"/>
      <c r="AEC303" s="672"/>
      <c r="AED303" s="672"/>
      <c r="AEE303" s="672"/>
      <c r="AEF303" s="672"/>
      <c r="AEG303" s="672"/>
      <c r="AEH303" s="672"/>
      <c r="AEI303" s="672"/>
      <c r="AEJ303" s="672"/>
      <c r="AEK303" s="672"/>
      <c r="AEL303" s="672"/>
      <c r="AEM303" s="672"/>
      <c r="AEN303" s="672"/>
      <c r="AEO303" s="672"/>
      <c r="AEP303" s="672"/>
      <c r="AEQ303" s="672"/>
      <c r="AER303" s="672"/>
      <c r="AES303" s="672"/>
      <c r="AET303" s="672"/>
      <c r="AEU303" s="672"/>
      <c r="AEV303" s="672"/>
      <c r="AEW303" s="672"/>
      <c r="AEX303" s="672"/>
      <c r="AEY303" s="672"/>
      <c r="AEZ303" s="672"/>
      <c r="AFA303" s="672"/>
      <c r="AFB303" s="672"/>
      <c r="AFC303" s="672"/>
      <c r="AFD303" s="672"/>
      <c r="AFE303" s="672"/>
      <c r="AFF303" s="672"/>
      <c r="AFG303" s="672"/>
      <c r="AFH303" s="672"/>
      <c r="AFI303" s="672"/>
      <c r="AFJ303" s="672"/>
      <c r="AFK303" s="672"/>
      <c r="AFL303" s="672"/>
      <c r="AFM303" s="672"/>
      <c r="AFN303" s="672"/>
      <c r="AFO303" s="672"/>
      <c r="AFP303" s="672"/>
      <c r="AFQ303" s="672"/>
      <c r="AFR303" s="672"/>
      <c r="AFS303" s="672"/>
      <c r="AFT303" s="672"/>
      <c r="AFU303" s="672"/>
      <c r="AFV303" s="672"/>
      <c r="AFW303" s="672"/>
      <c r="AFX303" s="672"/>
      <c r="AFY303" s="672"/>
      <c r="AFZ303" s="672"/>
      <c r="AGA303" s="672"/>
      <c r="AGB303" s="672"/>
      <c r="AGC303" s="672"/>
      <c r="AGD303" s="672"/>
      <c r="AGE303" s="672"/>
      <c r="AGF303" s="672"/>
      <c r="AGG303" s="672"/>
      <c r="AGH303" s="672"/>
      <c r="AGI303" s="672"/>
      <c r="AGJ303" s="672"/>
      <c r="AGK303" s="672"/>
      <c r="AGL303" s="672"/>
      <c r="AGM303" s="672"/>
      <c r="AGN303" s="672"/>
      <c r="AGO303" s="672"/>
      <c r="AGP303" s="672"/>
      <c r="AGQ303" s="672"/>
      <c r="AGR303" s="672"/>
      <c r="AGS303" s="672"/>
      <c r="AGT303" s="672"/>
      <c r="AGU303" s="672"/>
      <c r="AGV303" s="672"/>
      <c r="AGW303" s="672"/>
      <c r="AGX303" s="672"/>
      <c r="AGY303" s="672"/>
      <c r="AGZ303" s="672"/>
      <c r="AHA303" s="672"/>
      <c r="AHB303" s="672"/>
      <c r="AHC303" s="672"/>
      <c r="AHD303" s="672"/>
      <c r="AHE303" s="672"/>
      <c r="AHF303" s="672"/>
      <c r="AHG303" s="672"/>
      <c r="AHH303" s="672"/>
      <c r="AHI303" s="672"/>
      <c r="AHJ303" s="672"/>
      <c r="AHK303" s="672"/>
      <c r="AHL303" s="672"/>
      <c r="AHM303" s="672"/>
      <c r="AHN303" s="672"/>
      <c r="AHO303" s="672"/>
      <c r="AHP303" s="672"/>
      <c r="AHQ303" s="672"/>
      <c r="AHR303" s="672"/>
      <c r="AHS303" s="672"/>
      <c r="AHT303" s="672"/>
      <c r="AHU303" s="672"/>
      <c r="AHV303" s="672"/>
      <c r="AHW303" s="672"/>
      <c r="AHX303" s="672"/>
      <c r="AHY303" s="672"/>
      <c r="AHZ303" s="672"/>
      <c r="AIA303" s="672"/>
      <c r="AIB303" s="672"/>
      <c r="AIC303" s="672"/>
      <c r="AID303" s="672"/>
      <c r="AIE303" s="672"/>
      <c r="AIF303" s="672"/>
      <c r="AIG303" s="672"/>
      <c r="AIH303" s="672"/>
      <c r="AII303" s="672"/>
      <c r="AIJ303" s="672"/>
      <c r="AIK303" s="672"/>
      <c r="AIL303" s="672"/>
      <c r="AIM303" s="672"/>
      <c r="AIN303" s="672"/>
      <c r="AIO303" s="672"/>
      <c r="AIP303" s="672"/>
      <c r="AIQ303" s="672"/>
      <c r="AIR303" s="672"/>
      <c r="AIS303" s="672"/>
      <c r="AIT303" s="672"/>
      <c r="AIU303" s="672"/>
      <c r="AIV303" s="672"/>
      <c r="AIW303" s="672"/>
      <c r="AIX303" s="672"/>
      <c r="AIY303" s="672"/>
      <c r="AIZ303" s="672"/>
      <c r="AJA303" s="672"/>
      <c r="AJB303" s="672"/>
      <c r="AJC303" s="672"/>
      <c r="AJD303" s="672"/>
      <c r="AJE303" s="672"/>
      <c r="AJF303" s="672"/>
      <c r="AJG303" s="672"/>
      <c r="AJH303" s="672"/>
      <c r="AJI303" s="672"/>
      <c r="AJJ303" s="672"/>
      <c r="AJK303" s="672"/>
      <c r="AJL303" s="672"/>
      <c r="AJM303" s="672"/>
      <c r="AJN303" s="672"/>
      <c r="AJO303" s="672"/>
      <c r="AJP303" s="672"/>
      <c r="AJQ303" s="672"/>
      <c r="AJR303" s="672"/>
      <c r="AJS303" s="672"/>
      <c r="AJT303" s="672"/>
      <c r="AJU303" s="672"/>
      <c r="AJV303" s="672"/>
      <c r="AJW303" s="672"/>
      <c r="AJX303" s="672"/>
      <c r="AJY303" s="672"/>
      <c r="AJZ303" s="672"/>
      <c r="AKA303" s="672"/>
      <c r="AKB303" s="672"/>
      <c r="AKC303" s="672"/>
      <c r="AKD303" s="672"/>
      <c r="AKE303" s="672"/>
      <c r="AKF303" s="672"/>
      <c r="AKG303" s="672"/>
      <c r="AKH303" s="672"/>
      <c r="AKI303" s="672"/>
      <c r="AKJ303" s="672"/>
      <c r="AKK303" s="672"/>
      <c r="AKL303" s="672"/>
      <c r="AKM303" s="672"/>
      <c r="AKN303" s="672"/>
      <c r="AKO303" s="672"/>
      <c r="AKP303" s="672"/>
      <c r="AKQ303" s="672"/>
      <c r="AKR303" s="672"/>
      <c r="AKS303" s="672"/>
      <c r="AKT303" s="672"/>
      <c r="AKU303" s="672"/>
      <c r="AKV303" s="672"/>
      <c r="AKW303" s="672"/>
      <c r="AKX303" s="672"/>
      <c r="AKY303" s="672"/>
      <c r="AKZ303" s="672"/>
      <c r="ALA303" s="672"/>
      <c r="ALB303" s="672"/>
      <c r="ALC303" s="672"/>
      <c r="ALD303" s="672"/>
      <c r="ALE303" s="672"/>
      <c r="ALF303" s="672"/>
      <c r="ALG303" s="672"/>
      <c r="ALH303" s="672"/>
      <c r="ALI303" s="672"/>
      <c r="ALJ303" s="672"/>
      <c r="ALK303" s="672"/>
      <c r="ALL303" s="672"/>
      <c r="ALM303" s="672"/>
      <c r="ALN303" s="672"/>
      <c r="ALO303" s="672"/>
      <c r="ALP303" s="672"/>
      <c r="ALQ303" s="672"/>
      <c r="ALR303" s="672"/>
      <c r="ALS303" s="672"/>
      <c r="ALT303" s="672"/>
      <c r="ALU303" s="672"/>
      <c r="ALV303" s="672"/>
      <c r="ALW303" s="672"/>
      <c r="ALX303" s="672"/>
      <c r="ALY303" s="672"/>
      <c r="ALZ303" s="672"/>
      <c r="AMA303" s="672"/>
      <c r="AMB303" s="672"/>
      <c r="AMC303" s="672"/>
      <c r="AMD303" s="672"/>
      <c r="AME303" s="672"/>
      <c r="AMF303" s="672"/>
      <c r="AMG303" s="672"/>
      <c r="AMH303" s="672"/>
      <c r="AMI303" s="672"/>
      <c r="AMJ303" s="672"/>
      <c r="AMK303" s="672"/>
      <c r="AML303" s="672"/>
      <c r="AMM303" s="672"/>
      <c r="AMN303" s="672"/>
      <c r="AMO303" s="672"/>
      <c r="AMP303" s="672"/>
      <c r="AMQ303" s="672"/>
      <c r="AMR303" s="672"/>
      <c r="AMS303" s="672"/>
      <c r="AMT303" s="672"/>
      <c r="AMU303" s="672"/>
      <c r="AMV303" s="672"/>
      <c r="AMW303" s="672"/>
      <c r="AMX303" s="672"/>
      <c r="AMY303" s="672"/>
      <c r="AMZ303" s="672"/>
      <c r="ANA303" s="672"/>
      <c r="ANB303" s="672"/>
      <c r="ANC303" s="672"/>
      <c r="AND303" s="672"/>
      <c r="ANE303" s="672"/>
      <c r="ANF303" s="672"/>
      <c r="ANG303" s="672"/>
      <c r="ANH303" s="672"/>
      <c r="ANI303" s="672"/>
      <c r="ANJ303" s="672"/>
      <c r="ANK303" s="672"/>
      <c r="ANL303" s="672"/>
      <c r="ANM303" s="672"/>
      <c r="ANN303" s="672"/>
      <c r="ANO303" s="672"/>
      <c r="ANP303" s="672"/>
      <c r="ANQ303" s="672"/>
      <c r="ANR303" s="672"/>
      <c r="ANS303" s="672"/>
      <c r="ANT303" s="672"/>
      <c r="ANU303" s="672"/>
      <c r="ANV303" s="672"/>
      <c r="ANW303" s="672"/>
      <c r="ANX303" s="672"/>
      <c r="ANY303" s="672"/>
      <c r="ANZ303" s="672"/>
      <c r="AOA303" s="672"/>
      <c r="AOB303" s="672"/>
      <c r="AOC303" s="672"/>
      <c r="AOD303" s="672"/>
      <c r="AOE303" s="672"/>
      <c r="AOF303" s="672"/>
      <c r="AOG303" s="672"/>
      <c r="AOH303" s="672"/>
      <c r="AOI303" s="672"/>
      <c r="AOJ303" s="672"/>
      <c r="AOK303" s="672"/>
      <c r="AOL303" s="672"/>
      <c r="AOM303" s="672"/>
      <c r="AON303" s="672"/>
      <c r="AOO303" s="672"/>
      <c r="AOP303" s="672"/>
      <c r="AOQ303" s="672"/>
      <c r="AOR303" s="672"/>
      <c r="AOS303" s="672"/>
      <c r="AOT303" s="672"/>
      <c r="AOU303" s="672"/>
      <c r="AOV303" s="672"/>
      <c r="AOW303" s="672"/>
      <c r="AOX303" s="672"/>
      <c r="AOY303" s="672"/>
      <c r="AOZ303" s="672"/>
      <c r="APA303" s="672"/>
      <c r="APB303" s="672"/>
      <c r="APC303" s="672"/>
      <c r="APD303" s="672"/>
      <c r="APE303" s="672"/>
      <c r="APF303" s="672"/>
      <c r="APG303" s="672"/>
      <c r="APH303" s="672"/>
      <c r="API303" s="672"/>
      <c r="APJ303" s="672"/>
      <c r="APK303" s="672"/>
      <c r="APL303" s="672"/>
      <c r="APM303" s="672"/>
      <c r="APN303" s="672"/>
      <c r="APO303" s="672"/>
      <c r="APP303" s="672"/>
      <c r="APQ303" s="672"/>
      <c r="APR303" s="672"/>
      <c r="APS303" s="672"/>
      <c r="APT303" s="672"/>
      <c r="APU303" s="672"/>
      <c r="APV303" s="672"/>
      <c r="APW303" s="672"/>
      <c r="APX303" s="672"/>
      <c r="APY303" s="672"/>
      <c r="APZ303" s="672"/>
      <c r="AQA303" s="672"/>
      <c r="AQB303" s="672"/>
      <c r="AQC303" s="672"/>
      <c r="AQD303" s="672"/>
      <c r="AQE303" s="672"/>
      <c r="AQF303" s="672"/>
      <c r="AQG303" s="672"/>
      <c r="AQH303" s="672"/>
      <c r="AQI303" s="672"/>
      <c r="AQJ303" s="672"/>
      <c r="AQK303" s="672"/>
      <c r="AQL303" s="672"/>
      <c r="AQM303" s="672"/>
      <c r="AQN303" s="672"/>
      <c r="AQO303" s="672"/>
      <c r="AQP303" s="672"/>
      <c r="AQQ303" s="672"/>
      <c r="AQR303" s="672"/>
      <c r="AQS303" s="672"/>
      <c r="AQT303" s="672"/>
      <c r="AQU303" s="672"/>
      <c r="AQV303" s="672"/>
      <c r="AQW303" s="672"/>
      <c r="AQX303" s="672"/>
      <c r="AQY303" s="672"/>
      <c r="AQZ303" s="672"/>
      <c r="ARA303" s="672"/>
      <c r="ARB303" s="672"/>
      <c r="ARC303" s="672"/>
      <c r="ARD303" s="672"/>
      <c r="ARE303" s="672"/>
      <c r="ARF303" s="672"/>
      <c r="ARG303" s="672"/>
      <c r="ARH303" s="672"/>
      <c r="ARI303" s="672"/>
      <c r="ARJ303" s="672"/>
      <c r="ARK303" s="672"/>
      <c r="ARL303" s="672"/>
      <c r="ARM303" s="672"/>
      <c r="ARN303" s="672"/>
      <c r="ARO303" s="672"/>
      <c r="ARP303" s="672"/>
      <c r="ARQ303" s="672"/>
      <c r="ARR303" s="672"/>
      <c r="ARS303" s="672"/>
      <c r="ART303" s="672"/>
      <c r="ARU303" s="672"/>
      <c r="ARV303" s="672"/>
      <c r="ARW303" s="672"/>
      <c r="ARX303" s="672"/>
      <c r="ARY303" s="672"/>
      <c r="ARZ303" s="672"/>
      <c r="ASA303" s="672"/>
      <c r="ASB303" s="672"/>
      <c r="ASC303" s="672"/>
      <c r="ASD303" s="672"/>
      <c r="ASE303" s="672"/>
      <c r="ASF303" s="672"/>
      <c r="ASG303" s="672"/>
      <c r="ASH303" s="672"/>
      <c r="ASI303" s="672"/>
      <c r="ASJ303" s="672"/>
      <c r="ASK303" s="672"/>
      <c r="ASL303" s="672"/>
      <c r="ASM303" s="672"/>
      <c r="ASN303" s="672"/>
      <c r="ASO303" s="672"/>
      <c r="ASP303" s="672"/>
      <c r="ASQ303" s="672"/>
      <c r="ASR303" s="672"/>
      <c r="ASS303" s="672"/>
      <c r="AST303" s="672"/>
      <c r="ASU303" s="672"/>
      <c r="ASV303" s="672"/>
      <c r="ASW303" s="672"/>
      <c r="ASX303" s="672"/>
      <c r="ASY303" s="672"/>
      <c r="ASZ303" s="672"/>
      <c r="ATA303" s="672"/>
      <c r="ATB303" s="672"/>
      <c r="ATC303" s="672"/>
      <c r="ATD303" s="672"/>
      <c r="ATE303" s="672"/>
      <c r="ATF303" s="672"/>
      <c r="ATG303" s="672"/>
      <c r="ATH303" s="672"/>
      <c r="ATI303" s="672"/>
      <c r="ATJ303" s="672"/>
      <c r="ATK303" s="672"/>
      <c r="ATL303" s="672"/>
      <c r="ATM303" s="672"/>
      <c r="ATN303" s="672"/>
      <c r="ATO303" s="672"/>
      <c r="ATP303" s="672"/>
      <c r="ATQ303" s="672"/>
      <c r="ATR303" s="672"/>
      <c r="ATS303" s="672"/>
      <c r="ATT303" s="672"/>
      <c r="ATU303" s="672"/>
      <c r="ATV303" s="672"/>
      <c r="ATW303" s="672"/>
      <c r="ATX303" s="672"/>
      <c r="ATY303" s="672"/>
      <c r="ATZ303" s="672"/>
      <c r="AUA303" s="672"/>
      <c r="AUB303" s="672"/>
      <c r="AUC303" s="672"/>
      <c r="AUD303" s="672"/>
      <c r="AUE303" s="672"/>
      <c r="AUF303" s="672"/>
      <c r="AUG303" s="672"/>
      <c r="AUH303" s="672"/>
      <c r="AUI303" s="672"/>
      <c r="AUJ303" s="672"/>
      <c r="AUK303" s="672"/>
      <c r="AUL303" s="672"/>
      <c r="AUM303" s="672"/>
      <c r="AUN303" s="672"/>
      <c r="AUO303" s="672"/>
      <c r="AUP303" s="672"/>
      <c r="AUQ303" s="672"/>
      <c r="AUR303" s="672"/>
      <c r="AUS303" s="672"/>
      <c r="AUT303" s="672"/>
      <c r="AUU303" s="672"/>
      <c r="AUV303" s="672"/>
      <c r="AUW303" s="672"/>
      <c r="AUX303" s="672"/>
      <c r="AUY303" s="672"/>
      <c r="AUZ303" s="672"/>
      <c r="AVA303" s="672"/>
      <c r="AVB303" s="672"/>
      <c r="AVC303" s="672"/>
      <c r="AVD303" s="672"/>
      <c r="AVE303" s="672"/>
      <c r="AVF303" s="672"/>
      <c r="AVG303" s="672"/>
      <c r="AVH303" s="672"/>
      <c r="AVI303" s="672"/>
      <c r="AVJ303" s="672"/>
      <c r="AVK303" s="672"/>
      <c r="AVL303" s="672"/>
      <c r="AVM303" s="672"/>
      <c r="AVN303" s="672"/>
      <c r="AVO303" s="672"/>
      <c r="AVP303" s="672"/>
      <c r="AVQ303" s="672"/>
      <c r="AVR303" s="672"/>
      <c r="AVS303" s="672"/>
      <c r="AVT303" s="672"/>
      <c r="AVU303" s="672"/>
      <c r="AVV303" s="672"/>
      <c r="AVW303" s="672"/>
      <c r="AVX303" s="672"/>
      <c r="AVY303" s="672"/>
      <c r="AVZ303" s="672"/>
      <c r="AWA303" s="672"/>
      <c r="AWB303" s="672"/>
      <c r="AWC303" s="672"/>
      <c r="AWD303" s="672"/>
      <c r="AWE303" s="672"/>
      <c r="AWF303" s="672"/>
      <c r="AWG303" s="672"/>
      <c r="AWH303" s="672"/>
      <c r="AWI303" s="672"/>
      <c r="AWJ303" s="672"/>
      <c r="AWK303" s="672"/>
      <c r="AWL303" s="672"/>
      <c r="AWM303" s="672"/>
      <c r="AWN303" s="672"/>
      <c r="AWO303" s="672"/>
      <c r="AWP303" s="672"/>
      <c r="AWQ303" s="672"/>
      <c r="AWR303" s="672"/>
      <c r="AWS303" s="672"/>
      <c r="AWT303" s="672"/>
      <c r="AWU303" s="672"/>
      <c r="AWV303" s="672"/>
      <c r="AWW303" s="672"/>
      <c r="AWX303" s="672"/>
      <c r="AWY303" s="672"/>
      <c r="AWZ303" s="672"/>
      <c r="AXA303" s="672"/>
      <c r="AXB303" s="672"/>
      <c r="AXC303" s="672"/>
      <c r="AXD303" s="672"/>
      <c r="AXE303" s="672"/>
      <c r="AXF303" s="672"/>
      <c r="AXG303" s="672"/>
      <c r="AXH303" s="672"/>
      <c r="AXI303" s="672"/>
      <c r="AXJ303" s="672"/>
      <c r="AXK303" s="672"/>
      <c r="AXL303" s="672"/>
      <c r="AXM303" s="672"/>
      <c r="AXN303" s="672"/>
      <c r="AXO303" s="672"/>
      <c r="AXP303" s="672"/>
      <c r="AXQ303" s="672"/>
      <c r="AXR303" s="672"/>
      <c r="AXS303" s="672"/>
      <c r="AXT303" s="672"/>
      <c r="AXU303" s="672"/>
      <c r="AXV303" s="672"/>
      <c r="AXW303" s="672"/>
      <c r="AXX303" s="672"/>
      <c r="AXY303" s="672"/>
      <c r="AXZ303" s="672"/>
      <c r="AYA303" s="672"/>
      <c r="AYB303" s="672"/>
      <c r="AYC303" s="672"/>
      <c r="AYD303" s="672"/>
      <c r="AYE303" s="672"/>
      <c r="AYF303" s="672"/>
      <c r="AYG303" s="672"/>
      <c r="AYH303" s="672"/>
      <c r="AYI303" s="672"/>
      <c r="AYJ303" s="672"/>
      <c r="AYK303" s="672"/>
      <c r="AYL303" s="672"/>
      <c r="AYM303" s="672"/>
      <c r="AYN303" s="672"/>
      <c r="AYO303" s="672"/>
      <c r="AYP303" s="672"/>
      <c r="AYQ303" s="672"/>
      <c r="AYR303" s="672"/>
      <c r="AYS303" s="672"/>
      <c r="AYT303" s="672"/>
      <c r="AYU303" s="672"/>
      <c r="AYV303" s="672"/>
      <c r="AYW303" s="672"/>
      <c r="AYX303" s="672"/>
      <c r="AYY303" s="672"/>
      <c r="AYZ303" s="672"/>
      <c r="AZA303" s="672"/>
      <c r="AZB303" s="672"/>
      <c r="AZC303" s="672"/>
      <c r="AZD303" s="672"/>
      <c r="AZE303" s="672"/>
      <c r="AZF303" s="672"/>
      <c r="AZG303" s="672"/>
      <c r="AZH303" s="672"/>
      <c r="AZI303" s="672"/>
      <c r="AZJ303" s="672"/>
      <c r="AZK303" s="672"/>
      <c r="AZL303" s="672"/>
      <c r="AZM303" s="672"/>
      <c r="AZN303" s="672"/>
      <c r="AZO303" s="672"/>
      <c r="AZP303" s="672"/>
      <c r="AZQ303" s="672"/>
      <c r="AZR303" s="672"/>
      <c r="AZS303" s="672"/>
      <c r="AZT303" s="672"/>
      <c r="AZU303" s="672"/>
      <c r="AZV303" s="672"/>
      <c r="AZW303" s="672"/>
      <c r="AZX303" s="672"/>
      <c r="AZY303" s="672"/>
      <c r="AZZ303" s="672"/>
      <c r="BAA303" s="672"/>
      <c r="BAB303" s="672"/>
      <c r="BAC303" s="672"/>
      <c r="BAD303" s="672"/>
      <c r="BAE303" s="672"/>
      <c r="BAF303" s="672"/>
      <c r="BAG303" s="672"/>
      <c r="BAH303" s="672"/>
      <c r="BAI303" s="672"/>
      <c r="BAJ303" s="672"/>
      <c r="BAK303" s="672"/>
      <c r="BAL303" s="672"/>
      <c r="BAM303" s="672"/>
      <c r="BAN303" s="672"/>
      <c r="BAO303" s="672"/>
      <c r="BAP303" s="672"/>
      <c r="BAQ303" s="672"/>
      <c r="BAR303" s="672"/>
      <c r="BAS303" s="672"/>
      <c r="BAT303" s="672"/>
      <c r="BAU303" s="672"/>
      <c r="BAV303" s="672"/>
      <c r="BAW303" s="672"/>
      <c r="BAX303" s="672"/>
      <c r="BAY303" s="672"/>
      <c r="BAZ303" s="672"/>
      <c r="BBA303" s="672"/>
      <c r="BBB303" s="672"/>
      <c r="BBC303" s="672"/>
      <c r="BBD303" s="672"/>
      <c r="BBE303" s="672"/>
      <c r="BBF303" s="672"/>
      <c r="BBG303" s="672"/>
      <c r="BBH303" s="672"/>
      <c r="BBI303" s="672"/>
      <c r="BBJ303" s="672"/>
      <c r="BBK303" s="672"/>
      <c r="BBL303" s="672"/>
      <c r="BBM303" s="672"/>
      <c r="BBN303" s="672"/>
      <c r="BBO303" s="672"/>
      <c r="BBP303" s="672"/>
      <c r="BBQ303" s="672"/>
      <c r="BBR303" s="672"/>
      <c r="BBS303" s="672"/>
      <c r="BBT303" s="672"/>
      <c r="BBU303" s="672"/>
      <c r="BBV303" s="672"/>
      <c r="BBW303" s="672"/>
      <c r="BBX303" s="672"/>
      <c r="BBY303" s="672"/>
      <c r="BBZ303" s="672"/>
      <c r="BCA303" s="672"/>
      <c r="BCB303" s="672"/>
      <c r="BCC303" s="672"/>
      <c r="BCD303" s="672"/>
      <c r="BCE303" s="672"/>
      <c r="BCF303" s="672"/>
      <c r="BCG303" s="672"/>
      <c r="BCH303" s="672"/>
      <c r="BCI303" s="672"/>
      <c r="BCJ303" s="672"/>
      <c r="BCK303" s="672"/>
      <c r="BCL303" s="672"/>
      <c r="BCM303" s="672"/>
      <c r="BCN303" s="672"/>
      <c r="BCO303" s="672"/>
      <c r="BCP303" s="672"/>
      <c r="BCQ303" s="672"/>
      <c r="BCR303" s="672"/>
      <c r="BCS303" s="672"/>
      <c r="BCT303" s="672"/>
      <c r="BCU303" s="672"/>
      <c r="BCV303" s="672"/>
      <c r="BCW303" s="672"/>
      <c r="BCX303" s="672"/>
      <c r="BCY303" s="672"/>
      <c r="BCZ303" s="672"/>
      <c r="BDA303" s="672"/>
      <c r="BDB303" s="672"/>
      <c r="BDC303" s="672"/>
      <c r="BDD303" s="672"/>
      <c r="BDE303" s="672"/>
      <c r="BDF303" s="672"/>
      <c r="BDG303" s="672"/>
      <c r="BDH303" s="672"/>
      <c r="BDI303" s="672"/>
      <c r="BDJ303" s="672"/>
      <c r="BDK303" s="672"/>
      <c r="BDL303" s="672"/>
      <c r="BDM303" s="672"/>
      <c r="BDN303" s="672"/>
      <c r="BDO303" s="672"/>
      <c r="BDP303" s="672"/>
      <c r="BDQ303" s="672"/>
      <c r="BDR303" s="672"/>
      <c r="BDS303" s="672"/>
      <c r="BDT303" s="672"/>
      <c r="BDU303" s="672"/>
      <c r="BDV303" s="672"/>
      <c r="BDW303" s="672"/>
      <c r="BDX303" s="672"/>
      <c r="BDY303" s="672"/>
      <c r="BDZ303" s="672"/>
      <c r="BEA303" s="672"/>
      <c r="BEB303" s="672"/>
      <c r="BEC303" s="672"/>
      <c r="BED303" s="672"/>
      <c r="BEE303" s="672"/>
      <c r="BEF303" s="672"/>
      <c r="BEG303" s="672"/>
      <c r="BEH303" s="672"/>
      <c r="BEI303" s="672"/>
      <c r="BEJ303" s="672"/>
      <c r="BEK303" s="672"/>
      <c r="BEL303" s="672"/>
      <c r="BEM303" s="672"/>
      <c r="BEN303" s="672"/>
      <c r="BEO303" s="672"/>
      <c r="BEP303" s="672"/>
      <c r="BEQ303" s="672"/>
      <c r="BER303" s="672"/>
      <c r="BES303" s="672"/>
      <c r="BET303" s="672"/>
      <c r="BEU303" s="672"/>
      <c r="BEV303" s="672"/>
      <c r="BEW303" s="672"/>
      <c r="BEX303" s="672"/>
      <c r="BEY303" s="672"/>
      <c r="BEZ303" s="672"/>
      <c r="BFA303" s="672"/>
      <c r="BFB303" s="672"/>
      <c r="BFC303" s="672"/>
      <c r="BFD303" s="672"/>
      <c r="BFE303" s="672"/>
      <c r="BFF303" s="672"/>
      <c r="BFG303" s="672"/>
      <c r="BFH303" s="672"/>
      <c r="BFI303" s="672"/>
      <c r="BFJ303" s="672"/>
      <c r="BFK303" s="672"/>
      <c r="BFL303" s="672"/>
      <c r="BFM303" s="672"/>
      <c r="BFN303" s="672"/>
      <c r="BFO303" s="672"/>
      <c r="BFP303" s="672"/>
      <c r="BFQ303" s="672"/>
      <c r="BFR303" s="672"/>
      <c r="BFS303" s="672"/>
      <c r="BFT303" s="672"/>
      <c r="BFU303" s="672"/>
      <c r="BFV303" s="672"/>
      <c r="BFW303" s="672"/>
      <c r="BFX303" s="672"/>
      <c r="BFY303" s="672"/>
      <c r="BFZ303" s="672"/>
      <c r="BGA303" s="672"/>
      <c r="BGB303" s="672"/>
      <c r="BGC303" s="672"/>
      <c r="BGD303" s="672"/>
      <c r="BGE303" s="672"/>
      <c r="BGF303" s="672"/>
      <c r="BGG303" s="672"/>
      <c r="BGH303" s="672"/>
      <c r="BGI303" s="672"/>
      <c r="BGJ303" s="672"/>
      <c r="BGK303" s="672"/>
      <c r="BGL303" s="672"/>
      <c r="BGM303" s="672"/>
      <c r="BGN303" s="672"/>
      <c r="BGO303" s="672"/>
      <c r="BGP303" s="672"/>
      <c r="BGQ303" s="672"/>
      <c r="BGR303" s="672"/>
      <c r="BGS303" s="672"/>
      <c r="BGT303" s="672"/>
      <c r="BGU303" s="672"/>
      <c r="BGV303" s="672"/>
      <c r="BGW303" s="672"/>
      <c r="BGX303" s="672"/>
      <c r="BGY303" s="672"/>
      <c r="BGZ303" s="672"/>
      <c r="BHA303" s="672"/>
      <c r="BHB303" s="672"/>
      <c r="BHC303" s="672"/>
      <c r="BHD303" s="672"/>
      <c r="BHE303" s="672"/>
      <c r="BHF303" s="672"/>
      <c r="BHG303" s="672"/>
      <c r="BHH303" s="672"/>
      <c r="BHI303" s="672"/>
      <c r="BHJ303" s="672"/>
      <c r="BHK303" s="672"/>
      <c r="BHL303" s="672"/>
      <c r="BHM303" s="672"/>
      <c r="BHN303" s="672"/>
      <c r="BHO303" s="672"/>
      <c r="BHP303" s="672"/>
      <c r="BHQ303" s="672"/>
      <c r="BHR303" s="672"/>
      <c r="BHS303" s="672"/>
      <c r="BHT303" s="672"/>
      <c r="BHU303" s="672"/>
      <c r="BHV303" s="672"/>
      <c r="BHW303" s="672"/>
      <c r="BHX303" s="672"/>
      <c r="BHY303" s="672"/>
      <c r="BHZ303" s="672"/>
      <c r="BIA303" s="672"/>
      <c r="BIB303" s="672"/>
      <c r="BIC303" s="672"/>
      <c r="BID303" s="672"/>
      <c r="BIE303" s="672"/>
      <c r="BIF303" s="672"/>
      <c r="BIG303" s="672"/>
      <c r="BIH303" s="672"/>
      <c r="BII303" s="672"/>
      <c r="BIJ303" s="672"/>
      <c r="BIK303" s="672"/>
      <c r="BIL303" s="672"/>
      <c r="BIM303" s="672"/>
      <c r="BIN303" s="672"/>
      <c r="BIO303" s="672"/>
      <c r="BIP303" s="672"/>
      <c r="BIQ303" s="672"/>
      <c r="BIR303" s="672"/>
      <c r="BIS303" s="672"/>
      <c r="BIT303" s="672"/>
      <c r="BIU303" s="672"/>
      <c r="BIV303" s="672"/>
      <c r="BIW303" s="672"/>
      <c r="BIX303" s="672"/>
      <c r="BIY303" s="672"/>
      <c r="BIZ303" s="672"/>
      <c r="BJA303" s="672"/>
      <c r="BJB303" s="672"/>
      <c r="BJC303" s="672"/>
      <c r="BJD303" s="672"/>
      <c r="BJE303" s="672"/>
      <c r="BJF303" s="672"/>
      <c r="BJG303" s="672"/>
      <c r="BJH303" s="672"/>
      <c r="BJI303" s="672"/>
      <c r="BJJ303" s="672"/>
      <c r="BJK303" s="672"/>
      <c r="BJL303" s="672"/>
      <c r="BJM303" s="672"/>
      <c r="BJN303" s="672"/>
      <c r="BJO303" s="672"/>
      <c r="BJP303" s="672"/>
      <c r="BJQ303" s="672"/>
      <c r="BJR303" s="672"/>
      <c r="BJS303" s="672"/>
      <c r="BJT303" s="672"/>
      <c r="BJU303" s="672"/>
      <c r="BJV303" s="672"/>
      <c r="BJW303" s="672"/>
      <c r="BJX303" s="672"/>
      <c r="BJY303" s="672"/>
      <c r="BJZ303" s="672"/>
      <c r="BKA303" s="672"/>
      <c r="BKB303" s="672"/>
      <c r="BKC303" s="672"/>
      <c r="BKD303" s="672"/>
      <c r="BKE303" s="672"/>
      <c r="BKF303" s="672"/>
      <c r="BKG303" s="672"/>
      <c r="BKH303" s="672"/>
      <c r="BKI303" s="672"/>
      <c r="BKJ303" s="672"/>
      <c r="BKK303" s="672"/>
      <c r="BKL303" s="672"/>
      <c r="BKM303" s="672"/>
      <c r="BKN303" s="672"/>
      <c r="BKO303" s="672"/>
      <c r="BKP303" s="672"/>
      <c r="BKQ303" s="672"/>
      <c r="BKR303" s="672"/>
      <c r="BKS303" s="672"/>
      <c r="BKT303" s="672"/>
      <c r="BKU303" s="672"/>
      <c r="BKV303" s="672"/>
      <c r="BKW303" s="672"/>
      <c r="BKX303" s="672"/>
      <c r="BKY303" s="672"/>
      <c r="BKZ303" s="672"/>
      <c r="BLA303" s="672"/>
      <c r="BLB303" s="672"/>
      <c r="BLC303" s="672"/>
      <c r="BLD303" s="672"/>
      <c r="BLE303" s="672"/>
      <c r="BLF303" s="672"/>
      <c r="BLG303" s="672"/>
      <c r="BLH303" s="672"/>
      <c r="BLI303" s="672"/>
      <c r="BLJ303" s="672"/>
      <c r="BLK303" s="672"/>
      <c r="BLL303" s="672"/>
      <c r="BLM303" s="672"/>
      <c r="BLN303" s="672"/>
      <c r="BLO303" s="672"/>
      <c r="BLP303" s="672"/>
      <c r="BLQ303" s="672"/>
      <c r="BLR303" s="672"/>
      <c r="BLS303" s="672"/>
      <c r="BLT303" s="672"/>
      <c r="BLU303" s="672"/>
      <c r="BLV303" s="672"/>
      <c r="BLW303" s="672"/>
      <c r="BLX303" s="672"/>
      <c r="BLY303" s="672"/>
      <c r="BLZ303" s="672"/>
      <c r="BMA303" s="672"/>
      <c r="BMB303" s="672"/>
      <c r="BMC303" s="672"/>
      <c r="BMD303" s="672"/>
      <c r="BME303" s="672"/>
      <c r="BMF303" s="672"/>
      <c r="BMG303" s="672"/>
      <c r="BMH303" s="672"/>
      <c r="BMI303" s="672"/>
      <c r="BMJ303" s="672"/>
      <c r="BMK303" s="672"/>
      <c r="BML303" s="672"/>
      <c r="BMM303" s="672"/>
      <c r="BMN303" s="672"/>
      <c r="BMO303" s="672"/>
      <c r="BMP303" s="672"/>
      <c r="BMQ303" s="672"/>
      <c r="BMR303" s="672"/>
      <c r="BMS303" s="672"/>
      <c r="BMT303" s="672"/>
      <c r="BMU303" s="672"/>
      <c r="BMV303" s="672"/>
      <c r="BMW303" s="672"/>
      <c r="BMX303" s="672"/>
      <c r="BMY303" s="672"/>
      <c r="BMZ303" s="672"/>
      <c r="BNA303" s="672"/>
      <c r="BNB303" s="672"/>
      <c r="BNC303" s="672"/>
      <c r="BND303" s="672"/>
      <c r="BNE303" s="672"/>
      <c r="BNF303" s="672"/>
      <c r="BNG303" s="672"/>
      <c r="BNH303" s="672"/>
      <c r="BNI303" s="672"/>
      <c r="BNJ303" s="672"/>
      <c r="BNK303" s="672"/>
      <c r="BNL303" s="672"/>
      <c r="BNM303" s="672"/>
      <c r="BNN303" s="672"/>
      <c r="BNO303" s="672"/>
      <c r="BNP303" s="672"/>
      <c r="BNQ303" s="672"/>
      <c r="BNR303" s="672"/>
      <c r="BNS303" s="672"/>
      <c r="BNT303" s="672"/>
      <c r="BNU303" s="672"/>
      <c r="BNV303" s="672"/>
      <c r="BNW303" s="672"/>
      <c r="BNX303" s="672"/>
      <c r="BNY303" s="672"/>
      <c r="BNZ303" s="672"/>
      <c r="BOA303" s="672"/>
      <c r="BOB303" s="672"/>
      <c r="BOC303" s="672"/>
      <c r="BOD303" s="672"/>
      <c r="BOE303" s="672"/>
      <c r="BOF303" s="672"/>
      <c r="BOG303" s="672"/>
      <c r="BOH303" s="672"/>
      <c r="BOI303" s="672"/>
      <c r="BOJ303" s="672"/>
      <c r="BOK303" s="672"/>
      <c r="BOL303" s="672"/>
      <c r="BOM303" s="672"/>
      <c r="BON303" s="672"/>
      <c r="BOO303" s="672"/>
      <c r="BOP303" s="672"/>
      <c r="BOQ303" s="672"/>
      <c r="BOR303" s="672"/>
      <c r="BOS303" s="672"/>
      <c r="BOT303" s="672"/>
      <c r="BOU303" s="672"/>
      <c r="BOV303" s="672"/>
      <c r="BOW303" s="672"/>
      <c r="BOX303" s="672"/>
      <c r="BOY303" s="672"/>
      <c r="BOZ303" s="672"/>
      <c r="BPA303" s="672"/>
      <c r="BPB303" s="672"/>
      <c r="BPC303" s="672"/>
      <c r="BPD303" s="672"/>
      <c r="BPE303" s="672"/>
      <c r="BPF303" s="672"/>
      <c r="BPG303" s="672"/>
      <c r="BPH303" s="672"/>
      <c r="BPI303" s="672"/>
      <c r="BPJ303" s="672"/>
      <c r="BPK303" s="672"/>
      <c r="BPL303" s="672"/>
      <c r="BPM303" s="672"/>
      <c r="BPN303" s="672"/>
      <c r="BPO303" s="672"/>
      <c r="BPP303" s="672"/>
      <c r="BPQ303" s="672"/>
      <c r="BPR303" s="672"/>
      <c r="BPS303" s="672"/>
      <c r="BPT303" s="672"/>
      <c r="BPU303" s="672"/>
      <c r="BPV303" s="672"/>
      <c r="BPW303" s="672"/>
      <c r="BPX303" s="672"/>
      <c r="BPY303" s="672"/>
      <c r="BPZ303" s="672"/>
      <c r="BQA303" s="672"/>
      <c r="BQB303" s="672"/>
      <c r="BQC303" s="672"/>
      <c r="BQD303" s="672"/>
      <c r="BQE303" s="672"/>
      <c r="BQF303" s="672"/>
      <c r="BQG303" s="672"/>
      <c r="BQH303" s="672"/>
      <c r="BQI303" s="672"/>
      <c r="BQJ303" s="672"/>
      <c r="BQK303" s="672"/>
      <c r="BQL303" s="672"/>
      <c r="BQM303" s="672"/>
      <c r="BQN303" s="672"/>
      <c r="BQO303" s="672"/>
      <c r="BQP303" s="672"/>
      <c r="BQQ303" s="672"/>
      <c r="BQR303" s="672"/>
      <c r="BQS303" s="672"/>
      <c r="BQT303" s="672"/>
      <c r="BQU303" s="672"/>
      <c r="BQV303" s="672"/>
      <c r="BQW303" s="672"/>
      <c r="BQX303" s="672"/>
      <c r="BQY303" s="672"/>
      <c r="BQZ303" s="672"/>
      <c r="BRA303" s="672"/>
      <c r="BRB303" s="672"/>
      <c r="BRC303" s="672"/>
      <c r="BRD303" s="672"/>
      <c r="BRE303" s="672"/>
      <c r="BRF303" s="672"/>
      <c r="BRG303" s="672"/>
      <c r="BRH303" s="672"/>
      <c r="BRI303" s="672"/>
      <c r="BRJ303" s="672"/>
      <c r="BRK303" s="672"/>
      <c r="BRL303" s="672"/>
      <c r="BRM303" s="672"/>
      <c r="BRN303" s="672"/>
      <c r="BRO303" s="672"/>
      <c r="BRP303" s="672"/>
      <c r="BRQ303" s="672"/>
      <c r="BRR303" s="672"/>
      <c r="BRS303" s="672"/>
      <c r="BRT303" s="672"/>
      <c r="BRU303" s="672"/>
      <c r="BRV303" s="672"/>
      <c r="BRW303" s="672"/>
      <c r="BRX303" s="672"/>
      <c r="BRY303" s="672"/>
      <c r="BRZ303" s="672"/>
      <c r="BSA303" s="672"/>
      <c r="BSB303" s="672"/>
      <c r="BSC303" s="672"/>
      <c r="BSD303" s="672"/>
      <c r="BSE303" s="672"/>
      <c r="BSF303" s="672"/>
      <c r="BSG303" s="672"/>
      <c r="BSH303" s="672"/>
      <c r="BSI303" s="672"/>
      <c r="BSJ303" s="672"/>
      <c r="BSK303" s="672"/>
      <c r="BSL303" s="672"/>
      <c r="BSM303" s="672"/>
      <c r="BSN303" s="672"/>
      <c r="BSO303" s="672"/>
      <c r="BSP303" s="672"/>
      <c r="BSQ303" s="672"/>
      <c r="BSR303" s="672"/>
      <c r="BSS303" s="672"/>
      <c r="BST303" s="672"/>
      <c r="BSU303" s="672"/>
      <c r="BSV303" s="672"/>
      <c r="BSW303" s="672"/>
      <c r="BSX303" s="672"/>
      <c r="BSY303" s="672"/>
      <c r="BSZ303" s="672"/>
      <c r="BTA303" s="672"/>
      <c r="BTB303" s="672"/>
      <c r="BTC303" s="672"/>
      <c r="BTD303" s="672"/>
      <c r="BTE303" s="672"/>
      <c r="BTF303" s="672"/>
      <c r="BTG303" s="672"/>
      <c r="BTH303" s="672"/>
      <c r="BTI303" s="672"/>
      <c r="BTJ303" s="672"/>
      <c r="BTK303" s="672"/>
      <c r="BTL303" s="672"/>
      <c r="BTM303" s="672"/>
      <c r="BTN303" s="672"/>
      <c r="BTO303" s="672"/>
      <c r="BTP303" s="672"/>
      <c r="BTQ303" s="672"/>
      <c r="BTR303" s="672"/>
      <c r="BTS303" s="672"/>
      <c r="BTT303" s="672"/>
      <c r="BTU303" s="672"/>
      <c r="BTV303" s="672"/>
      <c r="BTW303" s="672"/>
      <c r="BTX303" s="672"/>
      <c r="BTY303" s="672"/>
      <c r="BTZ303" s="672"/>
      <c r="BUA303" s="672"/>
      <c r="BUB303" s="672"/>
      <c r="BUC303" s="672"/>
      <c r="BUD303" s="672"/>
      <c r="BUE303" s="672"/>
      <c r="BUF303" s="672"/>
      <c r="BUG303" s="672"/>
      <c r="BUH303" s="672"/>
      <c r="BUI303" s="672"/>
      <c r="BUJ303" s="672"/>
      <c r="BUK303" s="672"/>
      <c r="BUL303" s="672"/>
      <c r="BUM303" s="672"/>
      <c r="BUN303" s="672"/>
      <c r="BUO303" s="672"/>
      <c r="BUP303" s="672"/>
      <c r="BUQ303" s="672"/>
      <c r="BUR303" s="672"/>
      <c r="BUS303" s="672"/>
      <c r="BUT303" s="672"/>
      <c r="BUU303" s="672"/>
      <c r="BUV303" s="672"/>
      <c r="BUW303" s="672"/>
      <c r="BUX303" s="672"/>
      <c r="BUY303" s="672"/>
      <c r="BUZ303" s="672"/>
      <c r="BVA303" s="672"/>
      <c r="BVB303" s="672"/>
      <c r="BVC303" s="672"/>
      <c r="BVD303" s="672"/>
      <c r="BVE303" s="672"/>
      <c r="BVF303" s="672"/>
      <c r="BVG303" s="672"/>
      <c r="BVH303" s="672"/>
      <c r="BVI303" s="672"/>
      <c r="BVJ303" s="672"/>
      <c r="BVK303" s="672"/>
      <c r="BVL303" s="672"/>
      <c r="BVM303" s="672"/>
      <c r="BVN303" s="672"/>
      <c r="BVO303" s="672"/>
      <c r="BVP303" s="672"/>
      <c r="BVQ303" s="672"/>
      <c r="BVR303" s="672"/>
      <c r="BVS303" s="672"/>
      <c r="BVT303" s="672"/>
      <c r="BVU303" s="672"/>
      <c r="BVV303" s="672"/>
      <c r="BVW303" s="672"/>
      <c r="BVX303" s="672"/>
      <c r="BVY303" s="672"/>
      <c r="BVZ303" s="672"/>
      <c r="BWA303" s="672"/>
      <c r="BWB303" s="672"/>
      <c r="BWC303" s="672"/>
      <c r="BWD303" s="672"/>
      <c r="BWE303" s="672"/>
      <c r="BWF303" s="672"/>
      <c r="BWG303" s="672"/>
      <c r="BWH303" s="672"/>
      <c r="BWI303" s="672"/>
      <c r="BWJ303" s="672"/>
      <c r="BWK303" s="672"/>
      <c r="BWL303" s="672"/>
      <c r="BWM303" s="672"/>
      <c r="BWN303" s="672"/>
      <c r="BWO303" s="672"/>
      <c r="BWP303" s="672"/>
      <c r="BWQ303" s="672"/>
      <c r="BWR303" s="672"/>
      <c r="BWS303" s="672"/>
      <c r="BWT303" s="672"/>
      <c r="BWU303" s="672"/>
      <c r="BWV303" s="672"/>
      <c r="BWW303" s="672"/>
      <c r="BWX303" s="672"/>
      <c r="BWY303" s="672"/>
      <c r="BWZ303" s="672"/>
      <c r="BXA303" s="672"/>
      <c r="BXB303" s="672"/>
      <c r="BXC303" s="672"/>
      <c r="BXD303" s="672"/>
      <c r="BXE303" s="672"/>
      <c r="BXF303" s="672"/>
      <c r="BXG303" s="672"/>
      <c r="BXH303" s="672"/>
      <c r="BXI303" s="672"/>
      <c r="BXJ303" s="672"/>
      <c r="BXK303" s="672"/>
      <c r="BXL303" s="672"/>
      <c r="BXM303" s="672"/>
      <c r="BXN303" s="672"/>
      <c r="BXO303" s="672"/>
      <c r="BXP303" s="672"/>
      <c r="BXQ303" s="672"/>
      <c r="BXR303" s="672"/>
      <c r="BXS303" s="672"/>
      <c r="BXT303" s="672"/>
      <c r="BXU303" s="672"/>
      <c r="BXV303" s="672"/>
      <c r="BXW303" s="672"/>
      <c r="BXX303" s="672"/>
      <c r="BXY303" s="672"/>
      <c r="BXZ303" s="672"/>
      <c r="BYA303" s="672"/>
      <c r="BYB303" s="672"/>
      <c r="BYC303" s="672"/>
      <c r="BYD303" s="672"/>
      <c r="BYE303" s="672"/>
      <c r="BYF303" s="672"/>
      <c r="BYG303" s="672"/>
      <c r="BYH303" s="672"/>
      <c r="BYI303" s="672"/>
      <c r="BYJ303" s="672"/>
      <c r="BYK303" s="672"/>
      <c r="BYL303" s="672"/>
      <c r="BYM303" s="672"/>
      <c r="BYN303" s="672"/>
      <c r="BYO303" s="672"/>
      <c r="BYP303" s="672"/>
      <c r="BYQ303" s="672"/>
      <c r="BYR303" s="672"/>
      <c r="BYS303" s="672"/>
      <c r="BYT303" s="672"/>
      <c r="BYU303" s="672"/>
      <c r="BYV303" s="672"/>
      <c r="BYW303" s="672"/>
      <c r="BYX303" s="672"/>
      <c r="BYY303" s="672"/>
      <c r="BYZ303" s="672"/>
      <c r="BZA303" s="672"/>
      <c r="BZB303" s="672"/>
      <c r="BZC303" s="672"/>
      <c r="BZD303" s="672"/>
      <c r="BZE303" s="672"/>
      <c r="BZF303" s="672"/>
      <c r="BZG303" s="672"/>
      <c r="BZH303" s="672"/>
      <c r="BZI303" s="672"/>
      <c r="BZJ303" s="672"/>
      <c r="BZK303" s="672"/>
      <c r="BZL303" s="672"/>
      <c r="BZM303" s="672"/>
      <c r="BZN303" s="672"/>
      <c r="BZO303" s="672"/>
      <c r="BZP303" s="672"/>
      <c r="BZQ303" s="672"/>
      <c r="BZR303" s="672"/>
      <c r="BZS303" s="672"/>
      <c r="BZT303" s="672"/>
      <c r="BZU303" s="672"/>
      <c r="BZV303" s="672"/>
      <c r="BZW303" s="672"/>
      <c r="BZX303" s="672"/>
      <c r="BZY303" s="672"/>
      <c r="BZZ303" s="672"/>
      <c r="CAA303" s="672"/>
      <c r="CAB303" s="672"/>
      <c r="CAC303" s="672"/>
      <c r="CAD303" s="672"/>
      <c r="CAE303" s="672"/>
      <c r="CAF303" s="672"/>
      <c r="CAG303" s="672"/>
      <c r="CAH303" s="672"/>
      <c r="CAI303" s="672"/>
      <c r="CAJ303" s="672"/>
      <c r="CAK303" s="672"/>
      <c r="CAL303" s="672"/>
      <c r="CAM303" s="672"/>
      <c r="CAN303" s="672"/>
      <c r="CAO303" s="672"/>
      <c r="CAP303" s="672"/>
      <c r="CAQ303" s="672"/>
      <c r="CAR303" s="672"/>
      <c r="CAS303" s="672"/>
      <c r="CAT303" s="672"/>
      <c r="CAU303" s="672"/>
      <c r="CAV303" s="672"/>
      <c r="CAW303" s="672"/>
      <c r="CAX303" s="672"/>
      <c r="CAY303" s="672"/>
      <c r="CAZ303" s="672"/>
      <c r="CBA303" s="672"/>
      <c r="CBB303" s="672"/>
      <c r="CBC303" s="672"/>
      <c r="CBD303" s="672"/>
      <c r="CBE303" s="672"/>
      <c r="CBF303" s="672"/>
      <c r="CBG303" s="672"/>
      <c r="CBH303" s="672"/>
      <c r="CBI303" s="672"/>
      <c r="CBJ303" s="672"/>
      <c r="CBK303" s="672"/>
      <c r="CBL303" s="672"/>
      <c r="CBM303" s="672"/>
      <c r="CBN303" s="672"/>
      <c r="CBO303" s="672"/>
      <c r="CBP303" s="672"/>
      <c r="CBQ303" s="672"/>
      <c r="CBR303" s="672"/>
      <c r="CBS303" s="672"/>
      <c r="CBT303" s="672"/>
      <c r="CBU303" s="672"/>
      <c r="CBV303" s="672"/>
      <c r="CBW303" s="672"/>
      <c r="CBX303" s="672"/>
      <c r="CBY303" s="672"/>
      <c r="CBZ303" s="672"/>
      <c r="CCA303" s="672"/>
      <c r="CCB303" s="672"/>
      <c r="CCC303" s="672"/>
      <c r="CCD303" s="672"/>
      <c r="CCE303" s="672"/>
      <c r="CCF303" s="672"/>
      <c r="CCG303" s="672"/>
      <c r="CCH303" s="672"/>
      <c r="CCI303" s="672"/>
      <c r="CCJ303" s="672"/>
      <c r="CCK303" s="672"/>
      <c r="CCL303" s="672"/>
      <c r="CCM303" s="672"/>
      <c r="CCN303" s="672"/>
      <c r="CCO303" s="672"/>
      <c r="CCP303" s="672"/>
      <c r="CCQ303" s="672"/>
      <c r="CCR303" s="672"/>
      <c r="CCS303" s="672"/>
      <c r="CCT303" s="672"/>
      <c r="CCU303" s="672"/>
      <c r="CCV303" s="672"/>
      <c r="CCW303" s="672"/>
      <c r="CCX303" s="672"/>
      <c r="CCY303" s="672"/>
      <c r="CCZ303" s="672"/>
      <c r="CDA303" s="672"/>
      <c r="CDB303" s="672"/>
      <c r="CDC303" s="672"/>
      <c r="CDD303" s="672"/>
      <c r="CDE303" s="672"/>
      <c r="CDF303" s="672"/>
      <c r="CDG303" s="672"/>
      <c r="CDH303" s="672"/>
      <c r="CDI303" s="672"/>
      <c r="CDJ303" s="672"/>
      <c r="CDK303" s="672"/>
      <c r="CDL303" s="672"/>
      <c r="CDM303" s="672"/>
      <c r="CDN303" s="672"/>
      <c r="CDO303" s="672"/>
      <c r="CDP303" s="672"/>
      <c r="CDQ303" s="672"/>
      <c r="CDR303" s="672"/>
      <c r="CDS303" s="672"/>
      <c r="CDT303" s="672"/>
      <c r="CDU303" s="672"/>
      <c r="CDV303" s="672"/>
      <c r="CDW303" s="672"/>
      <c r="CDX303" s="672"/>
      <c r="CDY303" s="672"/>
      <c r="CDZ303" s="672"/>
      <c r="CEA303" s="672"/>
      <c r="CEB303" s="672"/>
      <c r="CEC303" s="672"/>
      <c r="CED303" s="672"/>
      <c r="CEE303" s="672"/>
      <c r="CEF303" s="672"/>
      <c r="CEG303" s="672"/>
      <c r="CEH303" s="672"/>
      <c r="CEI303" s="672"/>
      <c r="CEJ303" s="672"/>
      <c r="CEK303" s="672"/>
      <c r="CEL303" s="672"/>
      <c r="CEM303" s="672"/>
      <c r="CEN303" s="672"/>
      <c r="CEO303" s="672"/>
      <c r="CEP303" s="672"/>
      <c r="CEQ303" s="672"/>
      <c r="CER303" s="672"/>
      <c r="CES303" s="672"/>
      <c r="CET303" s="672"/>
      <c r="CEU303" s="672"/>
      <c r="CEV303" s="672"/>
      <c r="CEW303" s="672"/>
      <c r="CEX303" s="672"/>
      <c r="CEY303" s="672"/>
      <c r="CEZ303" s="672"/>
      <c r="CFA303" s="672"/>
      <c r="CFB303" s="672"/>
      <c r="CFC303" s="672"/>
      <c r="CFD303" s="672"/>
      <c r="CFE303" s="672"/>
      <c r="CFF303" s="672"/>
      <c r="CFG303" s="672"/>
      <c r="CFH303" s="672"/>
      <c r="CFI303" s="672"/>
      <c r="CFJ303" s="672"/>
      <c r="CFK303" s="672"/>
      <c r="CFL303" s="672"/>
      <c r="CFM303" s="672"/>
      <c r="CFN303" s="672"/>
      <c r="CFO303" s="672"/>
      <c r="CFP303" s="672"/>
      <c r="CFQ303" s="672"/>
      <c r="CFR303" s="672"/>
      <c r="CFS303" s="672"/>
      <c r="CFT303" s="672"/>
      <c r="CFU303" s="672"/>
      <c r="CFV303" s="672"/>
      <c r="CFW303" s="672"/>
      <c r="CFX303" s="672"/>
      <c r="CFY303" s="672"/>
      <c r="CFZ303" s="672"/>
      <c r="CGA303" s="672"/>
      <c r="CGB303" s="672"/>
      <c r="CGC303" s="672"/>
      <c r="CGD303" s="672"/>
      <c r="CGE303" s="672"/>
      <c r="CGF303" s="672"/>
      <c r="CGG303" s="672"/>
      <c r="CGH303" s="672"/>
      <c r="CGI303" s="672"/>
      <c r="CGJ303" s="672"/>
      <c r="CGK303" s="672"/>
      <c r="CGL303" s="672"/>
      <c r="CGM303" s="672"/>
      <c r="CGN303" s="672"/>
      <c r="CGO303" s="672"/>
      <c r="CGP303" s="672"/>
      <c r="CGQ303" s="672"/>
      <c r="CGR303" s="672"/>
      <c r="CGS303" s="672"/>
      <c r="CGT303" s="672"/>
      <c r="CGU303" s="672"/>
      <c r="CGV303" s="672"/>
      <c r="CGW303" s="672"/>
      <c r="CGX303" s="672"/>
      <c r="CGY303" s="672"/>
      <c r="CGZ303" s="672"/>
      <c r="CHA303" s="672"/>
      <c r="CHB303" s="672"/>
      <c r="CHC303" s="672"/>
      <c r="CHD303" s="672"/>
      <c r="CHE303" s="672"/>
      <c r="CHF303" s="672"/>
      <c r="CHG303" s="672"/>
      <c r="CHH303" s="672"/>
      <c r="CHI303" s="672"/>
      <c r="CHJ303" s="672"/>
      <c r="CHK303" s="672"/>
      <c r="CHL303" s="672"/>
      <c r="CHM303" s="672"/>
      <c r="CHN303" s="672"/>
      <c r="CHO303" s="672"/>
      <c r="CHP303" s="672"/>
      <c r="CHQ303" s="672"/>
      <c r="CHR303" s="672"/>
      <c r="CHS303" s="672"/>
      <c r="CHT303" s="672"/>
      <c r="CHU303" s="672"/>
      <c r="CHV303" s="672"/>
      <c r="CHW303" s="672"/>
      <c r="CHX303" s="672"/>
      <c r="CHY303" s="672"/>
      <c r="CHZ303" s="672"/>
      <c r="CIA303" s="672"/>
      <c r="CIB303" s="672"/>
      <c r="CIC303" s="672"/>
      <c r="CID303" s="672"/>
      <c r="CIE303" s="672"/>
      <c r="CIF303" s="672"/>
      <c r="CIG303" s="672"/>
      <c r="CIH303" s="672"/>
      <c r="CII303" s="672"/>
      <c r="CIJ303" s="672"/>
      <c r="CIK303" s="672"/>
      <c r="CIL303" s="672"/>
      <c r="CIM303" s="672"/>
      <c r="CIN303" s="672"/>
      <c r="CIO303" s="672"/>
      <c r="CIP303" s="672"/>
      <c r="CIQ303" s="672"/>
      <c r="CIR303" s="672"/>
      <c r="CIS303" s="672"/>
      <c r="CIT303" s="672"/>
      <c r="CIU303" s="672"/>
      <c r="CIV303" s="672"/>
      <c r="CIW303" s="672"/>
      <c r="CIX303" s="672"/>
      <c r="CIY303" s="672"/>
      <c r="CIZ303" s="672"/>
      <c r="CJA303" s="672"/>
      <c r="CJB303" s="672"/>
      <c r="CJC303" s="672"/>
      <c r="CJD303" s="672"/>
      <c r="CJE303" s="672"/>
      <c r="CJF303" s="672"/>
      <c r="CJG303" s="672"/>
      <c r="CJH303" s="672"/>
      <c r="CJI303" s="672"/>
      <c r="CJJ303" s="672"/>
      <c r="CJK303" s="672"/>
      <c r="CJL303" s="672"/>
      <c r="CJM303" s="672"/>
      <c r="CJN303" s="672"/>
      <c r="CJO303" s="672"/>
      <c r="CJP303" s="672"/>
      <c r="CJQ303" s="672"/>
      <c r="CJR303" s="672"/>
      <c r="CJS303" s="672"/>
      <c r="CJT303" s="672"/>
      <c r="CJU303" s="672"/>
      <c r="CJV303" s="672"/>
      <c r="CJW303" s="672"/>
      <c r="CJX303" s="672"/>
      <c r="CJY303" s="672"/>
      <c r="CJZ303" s="672"/>
      <c r="CKA303" s="672"/>
      <c r="CKB303" s="672"/>
      <c r="CKC303" s="672"/>
      <c r="CKD303" s="672"/>
      <c r="CKE303" s="672"/>
      <c r="CKF303" s="672"/>
      <c r="CKG303" s="672"/>
      <c r="CKH303" s="672"/>
      <c r="CKI303" s="672"/>
      <c r="CKJ303" s="672"/>
      <c r="CKK303" s="672"/>
      <c r="CKL303" s="672"/>
      <c r="CKM303" s="672"/>
      <c r="CKN303" s="672"/>
      <c r="CKO303" s="672"/>
      <c r="CKP303" s="672"/>
      <c r="CKQ303" s="672"/>
      <c r="CKR303" s="672"/>
      <c r="CKS303" s="672"/>
      <c r="CKT303" s="672"/>
      <c r="CKU303" s="672"/>
      <c r="CKV303" s="672"/>
      <c r="CKW303" s="672"/>
      <c r="CKX303" s="672"/>
      <c r="CKY303" s="672"/>
      <c r="CKZ303" s="672"/>
      <c r="CLA303" s="672"/>
      <c r="CLB303" s="672"/>
      <c r="CLC303" s="672"/>
      <c r="CLD303" s="672"/>
      <c r="CLE303" s="672"/>
      <c r="CLF303" s="672"/>
      <c r="CLG303" s="672"/>
      <c r="CLH303" s="672"/>
      <c r="CLI303" s="672"/>
      <c r="CLJ303" s="672"/>
      <c r="CLK303" s="672"/>
      <c r="CLL303" s="672"/>
      <c r="CLM303" s="672"/>
      <c r="CLN303" s="672"/>
      <c r="CLO303" s="672"/>
      <c r="CLP303" s="672"/>
      <c r="CLQ303" s="672"/>
      <c r="CLR303" s="672"/>
      <c r="CLS303" s="672"/>
      <c r="CLT303" s="672"/>
      <c r="CLU303" s="672"/>
      <c r="CLV303" s="672"/>
      <c r="CLW303" s="672"/>
      <c r="CLX303" s="672"/>
      <c r="CLY303" s="672"/>
      <c r="CLZ303" s="672"/>
      <c r="CMA303" s="672"/>
      <c r="CMB303" s="672"/>
      <c r="CMC303" s="672"/>
      <c r="CMD303" s="672"/>
      <c r="CME303" s="672"/>
      <c r="CMF303" s="672"/>
      <c r="CMG303" s="672"/>
      <c r="CMH303" s="672"/>
      <c r="CMI303" s="672"/>
      <c r="CMJ303" s="672"/>
      <c r="CMK303" s="672"/>
      <c r="CML303" s="672"/>
      <c r="CMM303" s="672"/>
      <c r="CMN303" s="672"/>
      <c r="CMO303" s="672"/>
      <c r="CMP303" s="672"/>
      <c r="CMQ303" s="672"/>
      <c r="CMR303" s="672"/>
      <c r="CMS303" s="672"/>
      <c r="CMT303" s="672"/>
      <c r="CMU303" s="672"/>
      <c r="CMV303" s="672"/>
      <c r="CMW303" s="672"/>
      <c r="CMX303" s="672"/>
      <c r="CMY303" s="672"/>
      <c r="CMZ303" s="672"/>
      <c r="CNA303" s="672"/>
      <c r="CNB303" s="672"/>
      <c r="CNC303" s="672"/>
      <c r="CND303" s="672"/>
      <c r="CNE303" s="672"/>
      <c r="CNF303" s="672"/>
      <c r="CNG303" s="672"/>
      <c r="CNH303" s="672"/>
      <c r="CNI303" s="672"/>
      <c r="CNJ303" s="672"/>
      <c r="CNK303" s="672"/>
      <c r="CNL303" s="672"/>
      <c r="CNM303" s="672"/>
      <c r="CNN303" s="672"/>
      <c r="CNO303" s="672"/>
      <c r="CNP303" s="672"/>
      <c r="CNQ303" s="672"/>
      <c r="CNR303" s="672"/>
      <c r="CNS303" s="672"/>
      <c r="CNT303" s="672"/>
      <c r="CNU303" s="672"/>
      <c r="CNV303" s="672"/>
      <c r="CNW303" s="672"/>
      <c r="CNX303" s="672"/>
    </row>
    <row r="304" spans="1:2416" s="677" customFormat="1" ht="54" customHeight="1" outlineLevel="1" thickTop="1" thickBot="1" x14ac:dyDescent="0.3">
      <c r="A304" s="386"/>
      <c r="B304" s="678" t="s">
        <v>1122</v>
      </c>
      <c r="C304" s="622" t="s">
        <v>1155</v>
      </c>
      <c r="D304" s="936" t="s">
        <v>963</v>
      </c>
      <c r="E304" s="936"/>
      <c r="F304" s="936"/>
      <c r="G304" s="936"/>
      <c r="H304" s="936"/>
      <c r="I304" s="936"/>
      <c r="J304" s="936"/>
      <c r="K304" s="936"/>
      <c r="L304" s="936"/>
      <c r="M304" s="936"/>
      <c r="N304" s="649"/>
      <c r="O304" s="650"/>
      <c r="P304" s="650"/>
      <c r="Q304" s="650"/>
      <c r="R304" s="650"/>
      <c r="S304" s="658"/>
      <c r="T304" s="651"/>
      <c r="U304" s="660"/>
      <c r="V304" s="661"/>
      <c r="W304" s="676"/>
      <c r="X304" s="386"/>
      <c r="Y304" s="386"/>
      <c r="Z304" s="386"/>
      <c r="AA304" s="386"/>
      <c r="AB304" s="386"/>
      <c r="AC304" s="386"/>
      <c r="AD304" s="386"/>
      <c r="AE304" s="386"/>
      <c r="AF304" s="386"/>
      <c r="AG304" s="386"/>
      <c r="AH304" s="386"/>
      <c r="AI304" s="386"/>
      <c r="AJ304" s="386"/>
      <c r="AK304" s="386"/>
      <c r="AL304" s="386"/>
      <c r="AM304" s="386"/>
      <c r="AN304" s="386"/>
      <c r="AO304" s="386"/>
      <c r="AP304" s="386"/>
      <c r="AQ304" s="386"/>
      <c r="AR304" s="386"/>
    </row>
    <row r="305" spans="1:45" s="677" customFormat="1" ht="46.5" customHeight="1" outlineLevel="1" thickTop="1" thickBot="1" x14ac:dyDescent="0.3">
      <c r="A305" s="386"/>
      <c r="B305" s="678" t="s">
        <v>972</v>
      </c>
      <c r="C305" s="622" t="s">
        <v>1066</v>
      </c>
      <c r="D305" s="883" t="s">
        <v>1472</v>
      </c>
      <c r="E305" s="884"/>
      <c r="F305" s="884"/>
      <c r="G305" s="885"/>
      <c r="H305" s="885"/>
      <c r="I305" s="884"/>
      <c r="J305" s="646" t="s">
        <v>1372</v>
      </c>
      <c r="K305" s="958" t="s">
        <v>1006</v>
      </c>
      <c r="L305" s="959"/>
      <c r="M305" s="627" t="s">
        <v>1473</v>
      </c>
      <c r="N305" s="649">
        <v>75.8</v>
      </c>
      <c r="O305" s="650">
        <v>78</v>
      </c>
      <c r="P305" s="650">
        <v>80</v>
      </c>
      <c r="Q305" s="650">
        <v>82</v>
      </c>
      <c r="R305" s="650">
        <v>86</v>
      </c>
      <c r="S305" s="649">
        <v>86</v>
      </c>
      <c r="T305" s="651" t="s">
        <v>1098</v>
      </c>
      <c r="U305" s="660"/>
      <c r="V305" s="661"/>
      <c r="W305" s="676"/>
      <c r="X305" s="386"/>
      <c r="Y305" s="386"/>
      <c r="Z305" s="386"/>
      <c r="AA305" s="386"/>
      <c r="AB305" s="386"/>
      <c r="AC305" s="386"/>
      <c r="AD305" s="386"/>
      <c r="AE305" s="386"/>
      <c r="AF305" s="386"/>
      <c r="AG305" s="386"/>
      <c r="AH305" s="386"/>
      <c r="AI305" s="386"/>
      <c r="AJ305" s="386"/>
      <c r="AK305" s="386"/>
      <c r="AL305" s="386"/>
      <c r="AM305" s="386"/>
      <c r="AN305" s="386"/>
      <c r="AO305" s="386"/>
      <c r="AP305" s="386"/>
      <c r="AQ305" s="386"/>
      <c r="AR305" s="386"/>
    </row>
    <row r="306" spans="1:45" s="681" customFormat="1" ht="54" customHeight="1" outlineLevel="2" thickTop="1" thickBot="1" x14ac:dyDescent="0.3">
      <c r="A306" s="386"/>
      <c r="B306" s="914" t="s">
        <v>1065</v>
      </c>
      <c r="C306" s="926" t="s">
        <v>822</v>
      </c>
      <c r="D306" s="988" t="s">
        <v>964</v>
      </c>
      <c r="E306" s="990"/>
      <c r="F306" s="950" t="s">
        <v>1005</v>
      </c>
      <c r="G306" s="891" t="s">
        <v>1298</v>
      </c>
      <c r="H306" s="892"/>
      <c r="I306" s="888" t="s">
        <v>1931</v>
      </c>
      <c r="J306" s="889"/>
      <c r="K306" s="889"/>
      <c r="L306" s="890"/>
      <c r="M306" s="603" t="s">
        <v>1094</v>
      </c>
      <c r="N306" s="652">
        <v>1</v>
      </c>
      <c r="O306" s="653">
        <v>1</v>
      </c>
      <c r="P306" s="653">
        <v>1</v>
      </c>
      <c r="Q306" s="653">
        <v>1</v>
      </c>
      <c r="R306" s="653">
        <v>1</v>
      </c>
      <c r="S306" s="652">
        <v>4</v>
      </c>
      <c r="T306" s="750" t="s">
        <v>32</v>
      </c>
      <c r="U306" s="664"/>
      <c r="V306" s="665"/>
      <c r="W306" s="684"/>
      <c r="X306" s="386"/>
      <c r="Y306" s="386"/>
      <c r="Z306" s="386"/>
      <c r="AA306" s="386"/>
      <c r="AB306" s="386"/>
      <c r="AC306" s="386"/>
      <c r="AD306" s="386"/>
      <c r="AE306" s="386"/>
      <c r="AF306" s="386"/>
      <c r="AG306" s="386"/>
      <c r="AH306" s="386"/>
      <c r="AI306" s="386"/>
      <c r="AJ306" s="386"/>
      <c r="AK306" s="386"/>
      <c r="AL306" s="386"/>
      <c r="AM306" s="685"/>
      <c r="AO306" s="682"/>
      <c r="AP306" s="682"/>
      <c r="AQ306" s="682"/>
      <c r="AR306" s="682"/>
      <c r="AS306" s="682"/>
    </row>
    <row r="307" spans="1:45" s="681" customFormat="1" ht="54" customHeight="1" outlineLevel="2" thickTop="1" thickBot="1" x14ac:dyDescent="0.3">
      <c r="A307" s="386"/>
      <c r="B307" s="915"/>
      <c r="C307" s="927"/>
      <c r="D307" s="895"/>
      <c r="E307" s="991"/>
      <c r="F307" s="940"/>
      <c r="G307" s="886" t="s">
        <v>1299</v>
      </c>
      <c r="H307" s="887"/>
      <c r="I307" s="888" t="s">
        <v>1665</v>
      </c>
      <c r="J307" s="889"/>
      <c r="K307" s="889"/>
      <c r="L307" s="890"/>
      <c r="M307" s="603" t="s">
        <v>1094</v>
      </c>
      <c r="N307" s="652">
        <v>4</v>
      </c>
      <c r="O307" s="653">
        <v>4</v>
      </c>
      <c r="P307" s="653">
        <v>4</v>
      </c>
      <c r="Q307" s="653">
        <v>4</v>
      </c>
      <c r="R307" s="653">
        <v>4</v>
      </c>
      <c r="S307" s="652">
        <v>16</v>
      </c>
      <c r="T307" s="750" t="s">
        <v>32</v>
      </c>
      <c r="U307" s="664"/>
      <c r="V307" s="665"/>
      <c r="W307" s="684"/>
      <c r="X307" s="386"/>
      <c r="Y307" s="386"/>
      <c r="Z307" s="386"/>
      <c r="AA307" s="386"/>
      <c r="AB307" s="386"/>
      <c r="AC307" s="386"/>
      <c r="AD307" s="386"/>
      <c r="AE307" s="386"/>
      <c r="AF307" s="386"/>
      <c r="AG307" s="386"/>
      <c r="AH307" s="386"/>
      <c r="AI307" s="386"/>
      <c r="AJ307" s="386"/>
      <c r="AK307" s="386"/>
      <c r="AL307" s="386"/>
      <c r="AM307" s="685"/>
      <c r="AO307" s="682"/>
      <c r="AP307" s="682"/>
      <c r="AQ307" s="682"/>
      <c r="AR307" s="682"/>
      <c r="AS307" s="682"/>
    </row>
    <row r="308" spans="1:45" s="681" customFormat="1" ht="35.25" customHeight="1" outlineLevel="3" thickTop="1" thickBot="1" x14ac:dyDescent="0.3">
      <c r="A308" s="386"/>
      <c r="B308" s="460" t="s">
        <v>988</v>
      </c>
      <c r="C308" s="637" t="s">
        <v>196</v>
      </c>
      <c r="D308" s="877" t="s">
        <v>1398</v>
      </c>
      <c r="E308" s="878"/>
      <c r="F308" s="878"/>
      <c r="G308" s="878"/>
      <c r="H308" s="878"/>
      <c r="I308" s="878"/>
      <c r="J308" s="878"/>
      <c r="K308" s="878"/>
      <c r="L308" s="879"/>
      <c r="M308" s="602" t="s">
        <v>1094</v>
      </c>
      <c r="N308" s="654" t="s">
        <v>128</v>
      </c>
      <c r="O308" s="655">
        <v>1</v>
      </c>
      <c r="P308" s="655">
        <v>1</v>
      </c>
      <c r="Q308" s="655">
        <v>1</v>
      </c>
      <c r="R308" s="655">
        <v>1</v>
      </c>
      <c r="S308" s="656">
        <v>4</v>
      </c>
      <c r="T308" s="657" t="s">
        <v>32</v>
      </c>
      <c r="U308" s="662"/>
      <c r="V308" s="663"/>
      <c r="W308" s="686"/>
      <c r="X308" s="386"/>
      <c r="Y308" s="386"/>
      <c r="Z308" s="386"/>
      <c r="AA308" s="386"/>
      <c r="AB308" s="386"/>
      <c r="AC308" s="386"/>
      <c r="AD308" s="386"/>
      <c r="AE308" s="386"/>
      <c r="AF308" s="386"/>
      <c r="AG308" s="386"/>
      <c r="AH308" s="386"/>
      <c r="AI308" s="386"/>
      <c r="AJ308" s="682"/>
      <c r="AK308" s="682"/>
      <c r="AL308" s="682"/>
      <c r="AM308" s="683"/>
      <c r="AO308" s="687"/>
      <c r="AP308" s="688"/>
      <c r="AQ308" s="688"/>
      <c r="AR308" s="688"/>
      <c r="AS308" s="688"/>
    </row>
    <row r="309" spans="1:45" s="681" customFormat="1" ht="54" customHeight="1" outlineLevel="2" thickTop="1" thickBot="1" x14ac:dyDescent="0.3">
      <c r="A309" s="386"/>
      <c r="B309" s="680" t="s">
        <v>1156</v>
      </c>
      <c r="C309" s="453" t="s">
        <v>797</v>
      </c>
      <c r="D309" s="895" t="s">
        <v>1081</v>
      </c>
      <c r="E309" s="896"/>
      <c r="F309" s="689" t="s">
        <v>1005</v>
      </c>
      <c r="G309" s="886" t="s">
        <v>1300</v>
      </c>
      <c r="H309" s="887"/>
      <c r="I309" s="923" t="s">
        <v>1663</v>
      </c>
      <c r="J309" s="924"/>
      <c r="K309" s="924"/>
      <c r="L309" s="925"/>
      <c r="M309" s="603" t="s">
        <v>1094</v>
      </c>
      <c r="N309" s="652" t="s">
        <v>128</v>
      </c>
      <c r="O309" s="653">
        <v>20</v>
      </c>
      <c r="P309" s="653">
        <v>25</v>
      </c>
      <c r="Q309" s="653">
        <v>30</v>
      </c>
      <c r="R309" s="653">
        <v>25</v>
      </c>
      <c r="S309" s="652">
        <v>100</v>
      </c>
      <c r="T309" s="750" t="s">
        <v>1098</v>
      </c>
      <c r="U309" s="664"/>
      <c r="V309" s="665"/>
      <c r="W309" s="684"/>
      <c r="X309" s="386"/>
      <c r="Y309" s="386"/>
      <c r="Z309" s="386"/>
      <c r="AA309" s="386"/>
      <c r="AB309" s="386"/>
      <c r="AC309" s="386"/>
      <c r="AD309" s="386"/>
      <c r="AE309" s="386"/>
      <c r="AF309" s="386"/>
      <c r="AG309" s="386"/>
      <c r="AH309" s="386"/>
      <c r="AI309" s="386"/>
      <c r="AJ309" s="386"/>
      <c r="AK309" s="386"/>
      <c r="AL309" s="386"/>
      <c r="AM309" s="685"/>
      <c r="AO309" s="682"/>
      <c r="AP309" s="682"/>
      <c r="AQ309" s="682"/>
      <c r="AR309" s="682"/>
      <c r="AS309" s="682"/>
    </row>
    <row r="310" spans="1:45" s="681" customFormat="1" ht="50.25" customHeight="1" outlineLevel="3" thickTop="1" thickBot="1" x14ac:dyDescent="0.3">
      <c r="A310" s="386"/>
      <c r="B310" s="460" t="s">
        <v>988</v>
      </c>
      <c r="C310" s="637" t="s">
        <v>221</v>
      </c>
      <c r="D310" s="877" t="s">
        <v>1474</v>
      </c>
      <c r="E310" s="878"/>
      <c r="F310" s="878"/>
      <c r="G310" s="878"/>
      <c r="H310" s="878"/>
      <c r="I310" s="878"/>
      <c r="J310" s="878"/>
      <c r="K310" s="878"/>
      <c r="L310" s="879"/>
      <c r="M310" s="602" t="s">
        <v>1094</v>
      </c>
      <c r="N310" s="654" t="s">
        <v>128</v>
      </c>
      <c r="O310" s="655">
        <v>1</v>
      </c>
      <c r="P310" s="655">
        <v>1</v>
      </c>
      <c r="Q310" s="655">
        <v>1</v>
      </c>
      <c r="R310" s="655">
        <v>1</v>
      </c>
      <c r="S310" s="656">
        <v>4</v>
      </c>
      <c r="T310" s="657" t="s">
        <v>32</v>
      </c>
      <c r="U310" s="662"/>
      <c r="V310" s="663"/>
      <c r="W310" s="686"/>
      <c r="X310" s="386"/>
      <c r="Y310" s="386"/>
      <c r="Z310" s="386"/>
      <c r="AA310" s="386"/>
      <c r="AB310" s="386"/>
      <c r="AC310" s="386"/>
      <c r="AD310" s="386"/>
      <c r="AE310" s="386"/>
      <c r="AF310" s="386"/>
      <c r="AG310" s="386"/>
      <c r="AH310" s="386"/>
      <c r="AI310" s="386"/>
      <c r="AJ310" s="682"/>
      <c r="AK310" s="682"/>
      <c r="AL310" s="682"/>
      <c r="AM310" s="683"/>
      <c r="AO310" s="687"/>
      <c r="AP310" s="688"/>
      <c r="AQ310" s="688"/>
      <c r="AR310" s="688"/>
      <c r="AS310" s="688"/>
    </row>
    <row r="311" spans="1:45" s="681" customFormat="1" ht="54" customHeight="1" outlineLevel="2" thickTop="1" thickBot="1" x14ac:dyDescent="0.3">
      <c r="A311" s="386"/>
      <c r="B311" s="914" t="s">
        <v>1157</v>
      </c>
      <c r="C311" s="926" t="s">
        <v>799</v>
      </c>
      <c r="D311" s="937" t="s">
        <v>965</v>
      </c>
      <c r="E311" s="938"/>
      <c r="F311" s="939" t="s">
        <v>1005</v>
      </c>
      <c r="G311" s="891" t="s">
        <v>1514</v>
      </c>
      <c r="H311" s="892"/>
      <c r="I311" s="923" t="s">
        <v>1664</v>
      </c>
      <c r="J311" s="924"/>
      <c r="K311" s="924"/>
      <c r="L311" s="925"/>
      <c r="M311" s="603" t="s">
        <v>1094</v>
      </c>
      <c r="N311" s="652" t="s">
        <v>128</v>
      </c>
      <c r="O311" s="653">
        <v>1</v>
      </c>
      <c r="P311" s="653">
        <v>1</v>
      </c>
      <c r="Q311" s="653">
        <v>1</v>
      </c>
      <c r="R311" s="653">
        <v>1</v>
      </c>
      <c r="S311" s="652">
        <v>4</v>
      </c>
      <c r="T311" s="750" t="s">
        <v>32</v>
      </c>
      <c r="U311" s="664"/>
      <c r="V311" s="665"/>
      <c r="W311" s="684"/>
      <c r="X311" s="386"/>
      <c r="Y311" s="386"/>
      <c r="Z311" s="386"/>
      <c r="AA311" s="386"/>
      <c r="AB311" s="386"/>
      <c r="AC311" s="386"/>
      <c r="AD311" s="386"/>
      <c r="AE311" s="386"/>
      <c r="AF311" s="386"/>
      <c r="AG311" s="386"/>
      <c r="AH311" s="386"/>
      <c r="AI311" s="386"/>
      <c r="AJ311" s="386"/>
      <c r="AK311" s="386"/>
      <c r="AL311" s="386"/>
      <c r="AM311" s="685"/>
      <c r="AO311" s="682"/>
      <c r="AP311" s="682"/>
      <c r="AQ311" s="682"/>
      <c r="AR311" s="682"/>
      <c r="AS311" s="682"/>
    </row>
    <row r="312" spans="1:45" s="681" customFormat="1" ht="54" customHeight="1" outlineLevel="2" thickTop="1" thickBot="1" x14ac:dyDescent="0.3">
      <c r="A312" s="386"/>
      <c r="B312" s="915"/>
      <c r="C312" s="927"/>
      <c r="D312" s="895"/>
      <c r="E312" s="896"/>
      <c r="F312" s="940"/>
      <c r="G312" s="886" t="s">
        <v>1301</v>
      </c>
      <c r="H312" s="887"/>
      <c r="I312" s="923" t="s">
        <v>1399</v>
      </c>
      <c r="J312" s="924"/>
      <c r="K312" s="924"/>
      <c r="L312" s="925"/>
      <c r="M312" s="603" t="s">
        <v>427</v>
      </c>
      <c r="N312" s="652">
        <v>1</v>
      </c>
      <c r="O312" s="653">
        <v>1</v>
      </c>
      <c r="P312" s="653">
        <v>1</v>
      </c>
      <c r="Q312" s="653">
        <v>1</v>
      </c>
      <c r="R312" s="653">
        <v>1</v>
      </c>
      <c r="S312" s="652">
        <v>5</v>
      </c>
      <c r="T312" s="750" t="s">
        <v>32</v>
      </c>
      <c r="U312" s="664"/>
      <c r="V312" s="665"/>
      <c r="W312" s="684"/>
      <c r="X312" s="386"/>
      <c r="Y312" s="386"/>
      <c r="Z312" s="386"/>
      <c r="AA312" s="386"/>
      <c r="AB312" s="386"/>
      <c r="AC312" s="386"/>
      <c r="AD312" s="386"/>
      <c r="AE312" s="386"/>
      <c r="AF312" s="386"/>
      <c r="AG312" s="386"/>
      <c r="AH312" s="386"/>
      <c r="AI312" s="386"/>
      <c r="AJ312" s="386"/>
      <c r="AK312" s="386"/>
      <c r="AL312" s="386"/>
      <c r="AM312" s="685"/>
      <c r="AO312" s="682"/>
      <c r="AP312" s="682"/>
      <c r="AQ312" s="682"/>
      <c r="AR312" s="682"/>
      <c r="AS312" s="682"/>
    </row>
    <row r="313" spans="1:45" s="681" customFormat="1" ht="42" customHeight="1" outlineLevel="3" thickTop="1" thickBot="1" x14ac:dyDescent="0.3">
      <c r="A313" s="386"/>
      <c r="B313" s="460" t="s">
        <v>988</v>
      </c>
      <c r="C313" s="637" t="s">
        <v>262</v>
      </c>
      <c r="D313" s="877" t="s">
        <v>1475</v>
      </c>
      <c r="E313" s="878"/>
      <c r="F313" s="878"/>
      <c r="G313" s="878"/>
      <c r="H313" s="878"/>
      <c r="I313" s="878"/>
      <c r="J313" s="878"/>
      <c r="K313" s="878"/>
      <c r="L313" s="879"/>
      <c r="M313" s="602" t="s">
        <v>1094</v>
      </c>
      <c r="N313" s="654">
        <v>1</v>
      </c>
      <c r="O313" s="655">
        <v>1</v>
      </c>
      <c r="P313" s="655">
        <v>1</v>
      </c>
      <c r="Q313" s="655">
        <v>1</v>
      </c>
      <c r="R313" s="655">
        <v>1</v>
      </c>
      <c r="S313" s="656">
        <v>5</v>
      </c>
      <c r="T313" s="655" t="s">
        <v>32</v>
      </c>
      <c r="U313" s="662"/>
      <c r="V313" s="663"/>
      <c r="W313" s="686"/>
      <c r="X313" s="386"/>
      <c r="Y313" s="386"/>
      <c r="Z313" s="386"/>
      <c r="AA313" s="386"/>
      <c r="AB313" s="386"/>
      <c r="AC313" s="386"/>
      <c r="AD313" s="386"/>
      <c r="AE313" s="386"/>
      <c r="AF313" s="386"/>
      <c r="AG313" s="386"/>
      <c r="AH313" s="386"/>
      <c r="AI313" s="386"/>
      <c r="AJ313" s="682"/>
      <c r="AK313" s="682"/>
      <c r="AL313" s="682"/>
      <c r="AM313" s="683"/>
      <c r="AO313" s="687"/>
      <c r="AP313" s="688"/>
      <c r="AQ313" s="688"/>
      <c r="AR313" s="688"/>
      <c r="AS313" s="688"/>
    </row>
    <row r="314" spans="1:45" s="681" customFormat="1" ht="42" customHeight="1" outlineLevel="3" thickTop="1" thickBot="1" x14ac:dyDescent="0.3">
      <c r="A314" s="386"/>
      <c r="B314" s="460" t="s">
        <v>988</v>
      </c>
      <c r="C314" s="637" t="s">
        <v>312</v>
      </c>
      <c r="D314" s="920" t="s">
        <v>1215</v>
      </c>
      <c r="E314" s="921"/>
      <c r="F314" s="921"/>
      <c r="G314" s="921"/>
      <c r="H314" s="921"/>
      <c r="I314" s="921"/>
      <c r="J314" s="921"/>
      <c r="K314" s="921"/>
      <c r="L314" s="922"/>
      <c r="M314" s="602" t="s">
        <v>427</v>
      </c>
      <c r="N314" s="654">
        <v>100</v>
      </c>
      <c r="O314" s="655">
        <v>100</v>
      </c>
      <c r="P314" s="655">
        <v>100</v>
      </c>
      <c r="Q314" s="655">
        <v>100</v>
      </c>
      <c r="R314" s="655">
        <v>100</v>
      </c>
      <c r="S314" s="656">
        <v>100</v>
      </c>
      <c r="T314" s="657" t="s">
        <v>1098</v>
      </c>
      <c r="U314" s="662"/>
      <c r="V314" s="663"/>
      <c r="W314" s="686"/>
      <c r="X314" s="386"/>
      <c r="Y314" s="386"/>
      <c r="Z314" s="386"/>
      <c r="AA314" s="386"/>
      <c r="AB314" s="386"/>
      <c r="AC314" s="386"/>
      <c r="AD314" s="386"/>
      <c r="AE314" s="386"/>
      <c r="AF314" s="386"/>
      <c r="AG314" s="386"/>
      <c r="AH314" s="386"/>
      <c r="AI314" s="386"/>
      <c r="AJ314" s="682"/>
      <c r="AK314" s="682"/>
      <c r="AL314" s="682"/>
      <c r="AM314" s="683"/>
      <c r="AO314" s="687"/>
      <c r="AP314" s="688"/>
      <c r="AQ314" s="688"/>
      <c r="AR314" s="688"/>
      <c r="AS314" s="688"/>
    </row>
    <row r="315" spans="1:45" s="681" customFormat="1" ht="35.25" customHeight="1" outlineLevel="3" thickTop="1" thickBot="1" x14ac:dyDescent="0.3">
      <c r="A315" s="386"/>
      <c r="B315" s="460" t="s">
        <v>988</v>
      </c>
      <c r="C315" s="637" t="s">
        <v>390</v>
      </c>
      <c r="D315" s="864" t="s">
        <v>1216</v>
      </c>
      <c r="E315" s="865"/>
      <c r="F315" s="865"/>
      <c r="G315" s="865"/>
      <c r="H315" s="865"/>
      <c r="I315" s="865"/>
      <c r="J315" s="865"/>
      <c r="K315" s="865"/>
      <c r="L315" s="866"/>
      <c r="M315" s="602" t="s">
        <v>427</v>
      </c>
      <c r="N315" s="654">
        <v>100</v>
      </c>
      <c r="O315" s="655">
        <v>100</v>
      </c>
      <c r="P315" s="655">
        <v>100</v>
      </c>
      <c r="Q315" s="655">
        <v>100</v>
      </c>
      <c r="R315" s="655">
        <v>100</v>
      </c>
      <c r="S315" s="656">
        <v>100</v>
      </c>
      <c r="T315" s="657" t="s">
        <v>1098</v>
      </c>
      <c r="U315" s="662"/>
      <c r="V315" s="663"/>
      <c r="W315" s="686"/>
      <c r="X315" s="386"/>
      <c r="Y315" s="386"/>
      <c r="Z315" s="386"/>
      <c r="AA315" s="386"/>
      <c r="AB315" s="386"/>
      <c r="AC315" s="386"/>
      <c r="AD315" s="386"/>
      <c r="AE315" s="386"/>
      <c r="AF315" s="386"/>
      <c r="AG315" s="386"/>
      <c r="AH315" s="386"/>
      <c r="AI315" s="386"/>
      <c r="AJ315" s="682"/>
      <c r="AK315" s="682"/>
      <c r="AL315" s="682"/>
      <c r="AM315" s="683"/>
      <c r="AO315" s="687"/>
      <c r="AP315" s="688"/>
      <c r="AQ315" s="688"/>
      <c r="AR315" s="688"/>
      <c r="AS315" s="688"/>
    </row>
    <row r="316" spans="1:45" s="681" customFormat="1" ht="35.25" customHeight="1" outlineLevel="3" thickTop="1" thickBot="1" x14ac:dyDescent="0.3">
      <c r="A316" s="386"/>
      <c r="B316" s="460" t="s">
        <v>988</v>
      </c>
      <c r="C316" s="637" t="s">
        <v>561</v>
      </c>
      <c r="D316" s="864" t="s">
        <v>1217</v>
      </c>
      <c r="E316" s="865"/>
      <c r="F316" s="865"/>
      <c r="G316" s="865"/>
      <c r="H316" s="865"/>
      <c r="I316" s="865"/>
      <c r="J316" s="865"/>
      <c r="K316" s="865"/>
      <c r="L316" s="866"/>
      <c r="M316" s="602" t="s">
        <v>427</v>
      </c>
      <c r="N316" s="654">
        <v>100</v>
      </c>
      <c r="O316" s="655">
        <v>100</v>
      </c>
      <c r="P316" s="655">
        <v>100</v>
      </c>
      <c r="Q316" s="655">
        <v>100</v>
      </c>
      <c r="R316" s="655">
        <v>100</v>
      </c>
      <c r="S316" s="656">
        <v>100</v>
      </c>
      <c r="T316" s="657" t="s">
        <v>1098</v>
      </c>
      <c r="U316" s="662"/>
      <c r="V316" s="663"/>
      <c r="W316" s="686"/>
      <c r="X316" s="386"/>
      <c r="Y316" s="386"/>
      <c r="Z316" s="386"/>
      <c r="AA316" s="386"/>
      <c r="AB316" s="386"/>
      <c r="AC316" s="386"/>
      <c r="AD316" s="386"/>
      <c r="AE316" s="386"/>
      <c r="AF316" s="386"/>
      <c r="AG316" s="386"/>
      <c r="AH316" s="386"/>
      <c r="AI316" s="386"/>
      <c r="AJ316" s="682"/>
      <c r="AK316" s="682"/>
      <c r="AL316" s="682"/>
      <c r="AM316" s="683"/>
      <c r="AO316" s="687"/>
      <c r="AP316" s="688"/>
      <c r="AQ316" s="688"/>
      <c r="AR316" s="688"/>
      <c r="AS316" s="688"/>
    </row>
    <row r="317" spans="1:45" s="681" customFormat="1" ht="35.25" customHeight="1" outlineLevel="3" thickTop="1" thickBot="1" x14ac:dyDescent="0.3">
      <c r="A317" s="386"/>
      <c r="B317" s="460" t="s">
        <v>988</v>
      </c>
      <c r="C317" s="637" t="s">
        <v>587</v>
      </c>
      <c r="D317" s="861" t="s">
        <v>1218</v>
      </c>
      <c r="E317" s="862"/>
      <c r="F317" s="862"/>
      <c r="G317" s="862"/>
      <c r="H317" s="862"/>
      <c r="I317" s="862"/>
      <c r="J317" s="862"/>
      <c r="K317" s="862"/>
      <c r="L317" s="863"/>
      <c r="M317" s="602" t="s">
        <v>427</v>
      </c>
      <c r="N317" s="654">
        <v>100</v>
      </c>
      <c r="O317" s="655">
        <v>100</v>
      </c>
      <c r="P317" s="655">
        <v>100</v>
      </c>
      <c r="Q317" s="655">
        <v>100</v>
      </c>
      <c r="R317" s="655"/>
      <c r="S317" s="656">
        <v>100</v>
      </c>
      <c r="T317" s="657" t="s">
        <v>1098</v>
      </c>
      <c r="U317" s="662"/>
      <c r="V317" s="663"/>
      <c r="W317" s="686"/>
      <c r="X317" s="386"/>
      <c r="Y317" s="386"/>
      <c r="Z317" s="386"/>
      <c r="AA317" s="386"/>
      <c r="AB317" s="386"/>
      <c r="AC317" s="386"/>
      <c r="AD317" s="386"/>
      <c r="AE317" s="386"/>
      <c r="AF317" s="386"/>
      <c r="AG317" s="386"/>
      <c r="AH317" s="386"/>
      <c r="AI317" s="386"/>
      <c r="AJ317" s="682"/>
      <c r="AK317" s="682"/>
      <c r="AL317" s="682"/>
      <c r="AM317" s="683"/>
      <c r="AO317" s="687"/>
      <c r="AP317" s="688"/>
      <c r="AQ317" s="688"/>
      <c r="AR317" s="688"/>
      <c r="AS317" s="688"/>
    </row>
    <row r="318" spans="1:45" s="681" customFormat="1" ht="35.25" customHeight="1" outlineLevel="3" thickTop="1" thickBot="1" x14ac:dyDescent="0.3">
      <c r="A318" s="386"/>
      <c r="B318" s="460" t="s">
        <v>988</v>
      </c>
      <c r="C318" s="637" t="s">
        <v>672</v>
      </c>
      <c r="D318" s="861" t="s">
        <v>1219</v>
      </c>
      <c r="E318" s="862"/>
      <c r="F318" s="862"/>
      <c r="G318" s="862"/>
      <c r="H318" s="862"/>
      <c r="I318" s="862"/>
      <c r="J318" s="862"/>
      <c r="K318" s="862"/>
      <c r="L318" s="863"/>
      <c r="M318" s="602" t="s">
        <v>427</v>
      </c>
      <c r="N318" s="654">
        <v>100</v>
      </c>
      <c r="O318" s="655">
        <v>100</v>
      </c>
      <c r="P318" s="655">
        <v>100</v>
      </c>
      <c r="Q318" s="655">
        <v>100</v>
      </c>
      <c r="R318" s="655"/>
      <c r="S318" s="656">
        <v>100</v>
      </c>
      <c r="T318" s="657" t="s">
        <v>1098</v>
      </c>
      <c r="U318" s="662"/>
      <c r="V318" s="663"/>
      <c r="W318" s="686"/>
      <c r="X318" s="386"/>
      <c r="Y318" s="386"/>
      <c r="Z318" s="386"/>
      <c r="AA318" s="386"/>
      <c r="AB318" s="386"/>
      <c r="AC318" s="386"/>
      <c r="AD318" s="386"/>
      <c r="AE318" s="386"/>
      <c r="AF318" s="386"/>
      <c r="AG318" s="386"/>
      <c r="AH318" s="386"/>
      <c r="AI318" s="386"/>
      <c r="AJ318" s="682"/>
      <c r="AK318" s="682"/>
      <c r="AL318" s="682"/>
      <c r="AM318" s="683"/>
      <c r="AO318" s="687"/>
      <c r="AP318" s="688"/>
      <c r="AQ318" s="688"/>
      <c r="AR318" s="688"/>
      <c r="AS318" s="688"/>
    </row>
    <row r="319" spans="1:45" s="681" customFormat="1" ht="35.25" customHeight="1" outlineLevel="3" thickTop="1" thickBot="1" x14ac:dyDescent="0.3">
      <c r="A319" s="386"/>
      <c r="B319" s="460" t="s">
        <v>988</v>
      </c>
      <c r="C319" s="637" t="s">
        <v>680</v>
      </c>
      <c r="D319" s="861" t="s">
        <v>1221</v>
      </c>
      <c r="E319" s="862"/>
      <c r="F319" s="862"/>
      <c r="G319" s="862"/>
      <c r="H319" s="862"/>
      <c r="I319" s="862"/>
      <c r="J319" s="862"/>
      <c r="K319" s="862"/>
      <c r="L319" s="863"/>
      <c r="M319" s="602" t="s">
        <v>427</v>
      </c>
      <c r="N319" s="654">
        <v>100</v>
      </c>
      <c r="O319" s="655">
        <v>100</v>
      </c>
      <c r="P319" s="655">
        <v>100</v>
      </c>
      <c r="Q319" s="655">
        <v>100</v>
      </c>
      <c r="R319" s="655"/>
      <c r="S319" s="656">
        <v>100</v>
      </c>
      <c r="T319" s="657" t="s">
        <v>1098</v>
      </c>
      <c r="U319" s="662"/>
      <c r="V319" s="663"/>
      <c r="W319" s="686"/>
      <c r="X319" s="386"/>
      <c r="Y319" s="386"/>
      <c r="Z319" s="386"/>
      <c r="AA319" s="386"/>
      <c r="AB319" s="386"/>
      <c r="AC319" s="386"/>
      <c r="AD319" s="386"/>
      <c r="AE319" s="386"/>
      <c r="AF319" s="386"/>
      <c r="AG319" s="386"/>
      <c r="AH319" s="386"/>
      <c r="AI319" s="386"/>
      <c r="AJ319" s="682"/>
      <c r="AK319" s="682"/>
      <c r="AL319" s="682"/>
      <c r="AM319" s="683"/>
      <c r="AO319" s="687"/>
      <c r="AP319" s="688"/>
      <c r="AQ319" s="688"/>
      <c r="AR319" s="688"/>
      <c r="AS319" s="688"/>
    </row>
    <row r="320" spans="1:45" s="681" customFormat="1" ht="35.25" customHeight="1" outlineLevel="3" thickTop="1" thickBot="1" x14ac:dyDescent="0.3">
      <c r="A320" s="386"/>
      <c r="B320" s="754"/>
      <c r="C320" s="755" t="s">
        <v>1975</v>
      </c>
      <c r="D320" s="861" t="s">
        <v>1976</v>
      </c>
      <c r="E320" s="862"/>
      <c r="F320" s="862"/>
      <c r="G320" s="862"/>
      <c r="H320" s="862"/>
      <c r="I320" s="862"/>
      <c r="J320" s="862"/>
      <c r="K320" s="862"/>
      <c r="L320" s="863"/>
      <c r="M320" s="602" t="s">
        <v>1094</v>
      </c>
      <c r="N320" s="654">
        <v>100</v>
      </c>
      <c r="O320" s="655">
        <v>100</v>
      </c>
      <c r="P320" s="655">
        <v>100</v>
      </c>
      <c r="Q320" s="655">
        <v>100</v>
      </c>
      <c r="R320" s="655">
        <v>100</v>
      </c>
      <c r="S320" s="656">
        <v>100</v>
      </c>
      <c r="T320" s="657" t="s">
        <v>1098</v>
      </c>
      <c r="U320" s="662"/>
      <c r="V320" s="663"/>
      <c r="W320" s="686"/>
      <c r="X320" s="386"/>
      <c r="Y320" s="386"/>
      <c r="Z320" s="386"/>
      <c r="AA320" s="386"/>
      <c r="AB320" s="386"/>
      <c r="AC320" s="386"/>
      <c r="AD320" s="386"/>
      <c r="AE320" s="386"/>
      <c r="AF320" s="386"/>
      <c r="AG320" s="386"/>
      <c r="AH320" s="386"/>
      <c r="AI320" s="386"/>
      <c r="AJ320" s="682"/>
      <c r="AK320" s="682"/>
      <c r="AL320" s="682"/>
      <c r="AM320" s="683"/>
      <c r="AO320" s="687"/>
      <c r="AP320" s="688"/>
      <c r="AQ320" s="688"/>
      <c r="AR320" s="688"/>
      <c r="AS320" s="688"/>
    </row>
    <row r="321" spans="1:2416" s="673" customFormat="1" ht="66" customHeight="1" thickTop="1" thickBot="1" x14ac:dyDescent="0.3">
      <c r="A321" s="386"/>
      <c r="B321" s="674" t="s">
        <v>1077</v>
      </c>
      <c r="C321" s="675" t="s">
        <v>1078</v>
      </c>
      <c r="D321" s="897" t="s">
        <v>20</v>
      </c>
      <c r="E321" s="897"/>
      <c r="F321" s="897"/>
      <c r="G321" s="897"/>
      <c r="H321" s="897"/>
      <c r="I321" s="897"/>
      <c r="J321" s="897"/>
      <c r="K321" s="897"/>
      <c r="L321" s="897"/>
      <c r="M321" s="897"/>
      <c r="N321" s="669"/>
      <c r="O321" s="669"/>
      <c r="P321" s="669"/>
      <c r="Q321" s="668"/>
      <c r="R321" s="669"/>
      <c r="S321" s="669"/>
      <c r="T321" s="669"/>
      <c r="U321" s="668"/>
      <c r="V321" s="669"/>
      <c r="W321" s="669"/>
      <c r="X321" s="386"/>
      <c r="Y321" s="386"/>
      <c r="Z321" s="386"/>
      <c r="AA321" s="386"/>
      <c r="AB321" s="386"/>
      <c r="AC321" s="386"/>
      <c r="AD321" s="386"/>
      <c r="AE321" s="386"/>
      <c r="AF321" s="671"/>
      <c r="AG321" s="671"/>
      <c r="AH321" s="671"/>
      <c r="AI321" s="671"/>
      <c r="AJ321" s="671"/>
      <c r="AK321" s="671"/>
      <c r="AL321" s="671"/>
      <c r="AM321" s="671"/>
      <c r="AN321" s="671"/>
      <c r="AO321" s="671"/>
      <c r="AP321" s="671"/>
      <c r="AQ321" s="671"/>
      <c r="AR321" s="671"/>
      <c r="AS321" s="671"/>
      <c r="AT321" s="671"/>
      <c r="AU321" s="671"/>
      <c r="AV321" s="671"/>
      <c r="AW321" s="671"/>
      <c r="AX321" s="671"/>
      <c r="AY321" s="671"/>
      <c r="AZ321" s="671"/>
      <c r="BA321" s="671"/>
      <c r="BB321" s="671"/>
      <c r="BC321" s="671"/>
      <c r="BD321" s="671"/>
      <c r="BE321" s="671"/>
      <c r="BF321" s="671"/>
      <c r="BG321" s="671"/>
      <c r="BH321" s="671"/>
      <c r="BI321" s="671"/>
      <c r="BJ321" s="671"/>
      <c r="BK321" s="671"/>
      <c r="BL321" s="671"/>
      <c r="BM321" s="671"/>
      <c r="BN321" s="671"/>
      <c r="BO321" s="671"/>
      <c r="BP321" s="671"/>
      <c r="BQ321" s="671"/>
      <c r="BR321" s="671"/>
      <c r="BS321" s="671"/>
      <c r="BT321" s="671"/>
      <c r="BU321" s="671"/>
      <c r="BV321" s="671"/>
      <c r="BW321" s="671"/>
      <c r="BX321" s="671"/>
      <c r="BY321" s="671"/>
      <c r="BZ321" s="671"/>
      <c r="CA321" s="671"/>
      <c r="CB321" s="671"/>
      <c r="CC321" s="671"/>
      <c r="CD321" s="671"/>
      <c r="CE321" s="671"/>
      <c r="CF321" s="671"/>
      <c r="CG321" s="671"/>
      <c r="CH321" s="671"/>
      <c r="CI321" s="672"/>
      <c r="CJ321" s="672"/>
      <c r="CK321" s="672"/>
      <c r="CL321" s="672"/>
      <c r="CM321" s="672"/>
      <c r="CN321" s="672"/>
      <c r="CO321" s="672"/>
      <c r="CP321" s="672"/>
      <c r="CQ321" s="672"/>
      <c r="CR321" s="672"/>
      <c r="CS321" s="672"/>
      <c r="CT321" s="672"/>
      <c r="CU321" s="672"/>
      <c r="CV321" s="672"/>
      <c r="CW321" s="672"/>
      <c r="CX321" s="672"/>
      <c r="CY321" s="672"/>
      <c r="CZ321" s="672"/>
      <c r="DA321" s="672"/>
      <c r="DB321" s="672"/>
      <c r="DC321" s="672"/>
      <c r="DD321" s="672"/>
      <c r="DE321" s="672"/>
      <c r="DF321" s="672"/>
      <c r="DG321" s="672"/>
      <c r="DH321" s="672"/>
      <c r="DI321" s="672"/>
      <c r="DJ321" s="672"/>
      <c r="DK321" s="672"/>
      <c r="DL321" s="672"/>
      <c r="DM321" s="672"/>
      <c r="DN321" s="672"/>
      <c r="DO321" s="672"/>
      <c r="DP321" s="672"/>
      <c r="DQ321" s="672"/>
      <c r="DR321" s="672"/>
      <c r="DS321" s="672"/>
      <c r="DT321" s="672"/>
      <c r="DU321" s="672"/>
      <c r="DV321" s="672"/>
      <c r="DW321" s="672"/>
      <c r="DX321" s="672"/>
      <c r="DY321" s="672"/>
      <c r="DZ321" s="672"/>
      <c r="EA321" s="672"/>
      <c r="EB321" s="672"/>
      <c r="EC321" s="672"/>
      <c r="ED321" s="672"/>
      <c r="EE321" s="672"/>
      <c r="EF321" s="672"/>
      <c r="EG321" s="672"/>
      <c r="EH321" s="672"/>
      <c r="EI321" s="672"/>
      <c r="EJ321" s="672"/>
      <c r="EK321" s="672"/>
      <c r="EL321" s="672"/>
      <c r="EM321" s="672"/>
      <c r="EN321" s="672"/>
      <c r="EO321" s="672"/>
      <c r="EP321" s="672"/>
      <c r="EQ321" s="672"/>
      <c r="ER321" s="672"/>
      <c r="ES321" s="672"/>
      <c r="ET321" s="672"/>
      <c r="EU321" s="672"/>
      <c r="EV321" s="672"/>
      <c r="EW321" s="672"/>
      <c r="EX321" s="672"/>
      <c r="EY321" s="672"/>
      <c r="EZ321" s="672"/>
      <c r="FA321" s="672"/>
      <c r="FB321" s="672"/>
      <c r="FC321" s="672"/>
      <c r="FD321" s="672"/>
      <c r="FE321" s="672"/>
      <c r="FF321" s="672"/>
      <c r="FG321" s="672"/>
      <c r="FH321" s="672"/>
      <c r="FI321" s="672"/>
      <c r="FJ321" s="672"/>
      <c r="FK321" s="672"/>
      <c r="FL321" s="672"/>
      <c r="FM321" s="672"/>
      <c r="FN321" s="672"/>
      <c r="FO321" s="672"/>
      <c r="FP321" s="672"/>
      <c r="FQ321" s="672"/>
      <c r="FR321" s="672"/>
      <c r="FS321" s="672"/>
      <c r="FT321" s="672"/>
      <c r="FU321" s="672"/>
      <c r="FV321" s="672"/>
      <c r="FW321" s="672"/>
      <c r="FX321" s="672"/>
      <c r="FY321" s="672"/>
      <c r="FZ321" s="672"/>
      <c r="GA321" s="672"/>
      <c r="GB321" s="672"/>
      <c r="GC321" s="672"/>
      <c r="GD321" s="672"/>
      <c r="GE321" s="672"/>
      <c r="GF321" s="672"/>
      <c r="GG321" s="672"/>
      <c r="GH321" s="672"/>
      <c r="GI321" s="672"/>
      <c r="GJ321" s="672"/>
      <c r="GK321" s="672"/>
      <c r="GL321" s="672"/>
      <c r="GM321" s="672"/>
      <c r="GN321" s="672"/>
      <c r="GO321" s="672"/>
      <c r="GP321" s="672"/>
      <c r="GQ321" s="672"/>
      <c r="GR321" s="672"/>
      <c r="GS321" s="672"/>
      <c r="GT321" s="672"/>
      <c r="GU321" s="672"/>
      <c r="GV321" s="672"/>
      <c r="GW321" s="672"/>
      <c r="GX321" s="672"/>
      <c r="GY321" s="672"/>
      <c r="GZ321" s="672"/>
      <c r="HA321" s="672"/>
      <c r="HB321" s="672"/>
      <c r="HC321" s="672"/>
      <c r="HD321" s="672"/>
      <c r="HE321" s="672"/>
      <c r="HF321" s="672"/>
      <c r="HG321" s="672"/>
      <c r="HH321" s="672"/>
      <c r="HI321" s="672"/>
      <c r="HJ321" s="672"/>
      <c r="HK321" s="672"/>
      <c r="HL321" s="672"/>
      <c r="HM321" s="672"/>
      <c r="HN321" s="672"/>
      <c r="HO321" s="672"/>
      <c r="HP321" s="672"/>
      <c r="HQ321" s="672"/>
      <c r="HR321" s="672"/>
      <c r="HS321" s="672"/>
      <c r="HT321" s="672"/>
      <c r="HU321" s="672"/>
      <c r="HV321" s="672"/>
      <c r="HW321" s="672"/>
      <c r="HX321" s="672"/>
      <c r="HY321" s="672"/>
      <c r="HZ321" s="672"/>
      <c r="IA321" s="672"/>
      <c r="IB321" s="672"/>
      <c r="IC321" s="672"/>
      <c r="ID321" s="672"/>
      <c r="IE321" s="672"/>
      <c r="IF321" s="672"/>
      <c r="IG321" s="672"/>
      <c r="IH321" s="672"/>
      <c r="II321" s="672"/>
      <c r="IJ321" s="672"/>
      <c r="IK321" s="672"/>
      <c r="IL321" s="672"/>
      <c r="IM321" s="672"/>
      <c r="IN321" s="672"/>
      <c r="IO321" s="672"/>
      <c r="IP321" s="672"/>
      <c r="IQ321" s="672"/>
      <c r="IR321" s="672"/>
      <c r="IS321" s="672"/>
      <c r="IT321" s="672"/>
      <c r="IU321" s="672"/>
      <c r="IV321" s="672"/>
      <c r="IW321" s="672"/>
      <c r="IX321" s="672"/>
      <c r="IY321" s="672"/>
      <c r="IZ321" s="672"/>
      <c r="JA321" s="672"/>
      <c r="JB321" s="672"/>
      <c r="JC321" s="672"/>
      <c r="JD321" s="672"/>
      <c r="JE321" s="672"/>
      <c r="JF321" s="672"/>
      <c r="JG321" s="672"/>
      <c r="JH321" s="672"/>
      <c r="JI321" s="672"/>
      <c r="JJ321" s="672"/>
      <c r="JK321" s="672"/>
      <c r="JL321" s="672"/>
      <c r="JM321" s="672"/>
      <c r="JN321" s="672"/>
      <c r="JO321" s="672"/>
      <c r="JP321" s="672"/>
      <c r="JQ321" s="672"/>
      <c r="JR321" s="672"/>
      <c r="JS321" s="672"/>
      <c r="JT321" s="672"/>
      <c r="JU321" s="672"/>
      <c r="JV321" s="672"/>
      <c r="JW321" s="672"/>
      <c r="JX321" s="672"/>
      <c r="JY321" s="672"/>
      <c r="JZ321" s="672"/>
      <c r="KA321" s="672"/>
      <c r="KB321" s="672"/>
      <c r="KC321" s="672"/>
      <c r="KD321" s="672"/>
      <c r="KE321" s="672"/>
      <c r="KF321" s="672"/>
      <c r="KG321" s="672"/>
      <c r="KH321" s="672"/>
      <c r="KI321" s="672"/>
      <c r="KJ321" s="672"/>
      <c r="KK321" s="672"/>
      <c r="KL321" s="672"/>
      <c r="KM321" s="672"/>
      <c r="KN321" s="672"/>
      <c r="KO321" s="672"/>
      <c r="KP321" s="672"/>
      <c r="KQ321" s="672"/>
      <c r="KR321" s="672"/>
      <c r="KS321" s="672"/>
      <c r="KT321" s="672"/>
      <c r="KU321" s="672"/>
      <c r="KV321" s="672"/>
      <c r="KW321" s="672"/>
      <c r="KX321" s="672"/>
      <c r="KY321" s="672"/>
      <c r="KZ321" s="672"/>
      <c r="LA321" s="672"/>
      <c r="LB321" s="672"/>
      <c r="LC321" s="672"/>
      <c r="LD321" s="672"/>
      <c r="LE321" s="672"/>
      <c r="LF321" s="672"/>
      <c r="LG321" s="672"/>
      <c r="LH321" s="672"/>
      <c r="LI321" s="672"/>
      <c r="LJ321" s="672"/>
      <c r="LK321" s="672"/>
      <c r="LL321" s="672"/>
      <c r="LM321" s="672"/>
      <c r="LN321" s="672"/>
      <c r="LO321" s="672"/>
      <c r="LP321" s="672"/>
      <c r="LQ321" s="672"/>
      <c r="LR321" s="672"/>
      <c r="LS321" s="672"/>
      <c r="LT321" s="672"/>
      <c r="LU321" s="672"/>
      <c r="LV321" s="672"/>
      <c r="LW321" s="672"/>
      <c r="LX321" s="672"/>
      <c r="LY321" s="672"/>
      <c r="LZ321" s="672"/>
      <c r="MA321" s="672"/>
      <c r="MB321" s="672"/>
      <c r="MC321" s="672"/>
      <c r="MD321" s="672"/>
      <c r="ME321" s="672"/>
      <c r="MF321" s="672"/>
      <c r="MG321" s="672"/>
      <c r="MH321" s="672"/>
      <c r="MI321" s="672"/>
      <c r="MJ321" s="672"/>
      <c r="MK321" s="672"/>
      <c r="ML321" s="672"/>
      <c r="MM321" s="672"/>
      <c r="MN321" s="672"/>
      <c r="MO321" s="672"/>
      <c r="MP321" s="672"/>
      <c r="MQ321" s="672"/>
      <c r="MR321" s="672"/>
      <c r="MS321" s="672"/>
      <c r="MT321" s="672"/>
      <c r="MU321" s="672"/>
      <c r="MV321" s="672"/>
      <c r="MW321" s="672"/>
      <c r="MX321" s="672"/>
      <c r="MY321" s="672"/>
      <c r="MZ321" s="672"/>
      <c r="NA321" s="672"/>
      <c r="NB321" s="672"/>
      <c r="NC321" s="672"/>
      <c r="ND321" s="672"/>
      <c r="NE321" s="672"/>
      <c r="NF321" s="672"/>
      <c r="NG321" s="672"/>
      <c r="NH321" s="672"/>
      <c r="NI321" s="672"/>
      <c r="NJ321" s="672"/>
      <c r="NK321" s="672"/>
      <c r="NL321" s="672"/>
      <c r="NM321" s="672"/>
      <c r="NN321" s="672"/>
      <c r="NO321" s="672"/>
      <c r="NP321" s="672"/>
      <c r="NQ321" s="672"/>
      <c r="NR321" s="672"/>
      <c r="NS321" s="672"/>
      <c r="NT321" s="672"/>
      <c r="NU321" s="672"/>
      <c r="NV321" s="672"/>
      <c r="NW321" s="672"/>
      <c r="NX321" s="672"/>
      <c r="NY321" s="672"/>
      <c r="NZ321" s="672"/>
      <c r="OA321" s="672"/>
      <c r="OB321" s="672"/>
      <c r="OC321" s="672"/>
      <c r="OD321" s="672"/>
      <c r="OE321" s="672"/>
      <c r="OF321" s="672"/>
      <c r="OG321" s="672"/>
      <c r="OH321" s="672"/>
      <c r="OI321" s="672"/>
      <c r="OJ321" s="672"/>
      <c r="OK321" s="672"/>
      <c r="OL321" s="672"/>
      <c r="OM321" s="672"/>
      <c r="ON321" s="672"/>
      <c r="OO321" s="672"/>
      <c r="OP321" s="672"/>
      <c r="OQ321" s="672"/>
      <c r="OR321" s="672"/>
      <c r="OS321" s="672"/>
      <c r="OT321" s="672"/>
      <c r="OU321" s="672"/>
      <c r="OV321" s="672"/>
      <c r="OW321" s="672"/>
      <c r="OX321" s="672"/>
      <c r="OY321" s="672"/>
      <c r="OZ321" s="672"/>
      <c r="PA321" s="672"/>
      <c r="PB321" s="672"/>
      <c r="PC321" s="672"/>
      <c r="PD321" s="672"/>
      <c r="PE321" s="672"/>
      <c r="PF321" s="672"/>
      <c r="PG321" s="672"/>
      <c r="PH321" s="672"/>
      <c r="PI321" s="672"/>
      <c r="PJ321" s="672"/>
      <c r="PK321" s="672"/>
      <c r="PL321" s="672"/>
      <c r="PM321" s="672"/>
      <c r="PN321" s="672"/>
      <c r="PO321" s="672"/>
      <c r="PP321" s="672"/>
      <c r="PQ321" s="672"/>
      <c r="PR321" s="672"/>
      <c r="PS321" s="672"/>
      <c r="PT321" s="672"/>
      <c r="PU321" s="672"/>
      <c r="PV321" s="672"/>
      <c r="PW321" s="672"/>
      <c r="PX321" s="672"/>
      <c r="PY321" s="672"/>
      <c r="PZ321" s="672"/>
      <c r="QA321" s="672"/>
      <c r="QB321" s="672"/>
      <c r="QC321" s="672"/>
      <c r="QD321" s="672"/>
      <c r="QE321" s="672"/>
      <c r="QF321" s="672"/>
      <c r="QG321" s="672"/>
      <c r="QH321" s="672"/>
      <c r="QI321" s="672"/>
      <c r="QJ321" s="672"/>
      <c r="QK321" s="672"/>
      <c r="QL321" s="672"/>
      <c r="QM321" s="672"/>
      <c r="QN321" s="672"/>
      <c r="QO321" s="672"/>
      <c r="QP321" s="672"/>
      <c r="QQ321" s="672"/>
      <c r="QR321" s="672"/>
      <c r="QS321" s="672"/>
      <c r="QT321" s="672"/>
      <c r="QU321" s="672"/>
      <c r="QV321" s="672"/>
      <c r="QW321" s="672"/>
      <c r="QX321" s="672"/>
      <c r="QY321" s="672"/>
      <c r="QZ321" s="672"/>
      <c r="RA321" s="672"/>
      <c r="RB321" s="672"/>
      <c r="RC321" s="672"/>
      <c r="RD321" s="672"/>
      <c r="RE321" s="672"/>
      <c r="RF321" s="672"/>
      <c r="RG321" s="672"/>
      <c r="RH321" s="672"/>
      <c r="RI321" s="672"/>
      <c r="RJ321" s="672"/>
      <c r="RK321" s="672"/>
      <c r="RL321" s="672"/>
      <c r="RM321" s="672"/>
      <c r="RN321" s="672"/>
      <c r="RO321" s="672"/>
      <c r="RP321" s="672"/>
      <c r="RQ321" s="672"/>
      <c r="RR321" s="672"/>
      <c r="RS321" s="672"/>
      <c r="RT321" s="672"/>
      <c r="RU321" s="672"/>
      <c r="RV321" s="672"/>
      <c r="RW321" s="672"/>
      <c r="RX321" s="672"/>
      <c r="RY321" s="672"/>
      <c r="RZ321" s="672"/>
      <c r="SA321" s="672"/>
      <c r="SB321" s="672"/>
      <c r="SC321" s="672"/>
      <c r="SD321" s="672"/>
      <c r="SE321" s="672"/>
      <c r="SF321" s="672"/>
      <c r="SG321" s="672"/>
      <c r="SH321" s="672"/>
      <c r="SI321" s="672"/>
      <c r="SJ321" s="672"/>
      <c r="SK321" s="672"/>
      <c r="SL321" s="672"/>
      <c r="SM321" s="672"/>
      <c r="SN321" s="672"/>
      <c r="SO321" s="672"/>
      <c r="SP321" s="672"/>
      <c r="SQ321" s="672"/>
      <c r="SR321" s="672"/>
      <c r="SS321" s="672"/>
      <c r="ST321" s="672"/>
      <c r="SU321" s="672"/>
      <c r="SV321" s="672"/>
      <c r="SW321" s="672"/>
      <c r="SX321" s="672"/>
      <c r="SY321" s="672"/>
      <c r="SZ321" s="672"/>
      <c r="TA321" s="672"/>
      <c r="TB321" s="672"/>
      <c r="TC321" s="672"/>
      <c r="TD321" s="672"/>
      <c r="TE321" s="672"/>
      <c r="TF321" s="672"/>
      <c r="TG321" s="672"/>
      <c r="TH321" s="672"/>
      <c r="TI321" s="672"/>
      <c r="TJ321" s="672"/>
      <c r="TK321" s="672"/>
      <c r="TL321" s="672"/>
      <c r="TM321" s="672"/>
      <c r="TN321" s="672"/>
      <c r="TO321" s="672"/>
      <c r="TP321" s="672"/>
      <c r="TQ321" s="672"/>
      <c r="TR321" s="672"/>
      <c r="TS321" s="672"/>
      <c r="TT321" s="672"/>
      <c r="TU321" s="672"/>
      <c r="TV321" s="672"/>
      <c r="TW321" s="672"/>
      <c r="TX321" s="672"/>
      <c r="TY321" s="672"/>
      <c r="TZ321" s="672"/>
      <c r="UA321" s="672"/>
      <c r="UB321" s="672"/>
      <c r="UC321" s="672"/>
      <c r="UD321" s="672"/>
      <c r="UE321" s="672"/>
      <c r="UF321" s="672"/>
      <c r="UG321" s="672"/>
      <c r="UH321" s="672"/>
      <c r="UI321" s="672"/>
      <c r="UJ321" s="672"/>
      <c r="UK321" s="672"/>
      <c r="UL321" s="672"/>
      <c r="UM321" s="672"/>
      <c r="UN321" s="672"/>
      <c r="UO321" s="672"/>
      <c r="UP321" s="672"/>
      <c r="UQ321" s="672"/>
      <c r="UR321" s="672"/>
      <c r="US321" s="672"/>
      <c r="UT321" s="672"/>
      <c r="UU321" s="672"/>
      <c r="UV321" s="672"/>
      <c r="UW321" s="672"/>
      <c r="UX321" s="672"/>
      <c r="UY321" s="672"/>
      <c r="UZ321" s="672"/>
      <c r="VA321" s="672"/>
      <c r="VB321" s="672"/>
      <c r="VC321" s="672"/>
      <c r="VD321" s="672"/>
      <c r="VE321" s="672"/>
      <c r="VF321" s="672"/>
      <c r="VG321" s="672"/>
      <c r="VH321" s="672"/>
      <c r="VI321" s="672"/>
      <c r="VJ321" s="672"/>
      <c r="VK321" s="672"/>
      <c r="VL321" s="672"/>
      <c r="VM321" s="672"/>
      <c r="VN321" s="672"/>
      <c r="VO321" s="672"/>
      <c r="VP321" s="672"/>
      <c r="VQ321" s="672"/>
      <c r="VR321" s="672"/>
      <c r="VS321" s="672"/>
      <c r="VT321" s="672"/>
      <c r="VU321" s="672"/>
      <c r="VV321" s="672"/>
      <c r="VW321" s="672"/>
      <c r="VX321" s="672"/>
      <c r="VY321" s="672"/>
      <c r="VZ321" s="672"/>
      <c r="WA321" s="672"/>
      <c r="WB321" s="672"/>
      <c r="WC321" s="672"/>
      <c r="WD321" s="672"/>
      <c r="WE321" s="672"/>
      <c r="WF321" s="672"/>
      <c r="WG321" s="672"/>
      <c r="WH321" s="672"/>
      <c r="WI321" s="672"/>
      <c r="WJ321" s="672"/>
      <c r="WK321" s="672"/>
      <c r="WL321" s="672"/>
      <c r="WM321" s="672"/>
      <c r="WN321" s="672"/>
      <c r="WO321" s="672"/>
      <c r="WP321" s="672"/>
      <c r="WQ321" s="672"/>
      <c r="WR321" s="672"/>
      <c r="WS321" s="672"/>
      <c r="WT321" s="672"/>
      <c r="WU321" s="672"/>
      <c r="WV321" s="672"/>
      <c r="WW321" s="672"/>
      <c r="WX321" s="672"/>
      <c r="WY321" s="672"/>
      <c r="WZ321" s="672"/>
      <c r="XA321" s="672"/>
      <c r="XB321" s="672"/>
      <c r="XC321" s="672"/>
      <c r="XD321" s="672"/>
      <c r="XE321" s="672"/>
      <c r="XF321" s="672"/>
      <c r="XG321" s="672"/>
      <c r="XH321" s="672"/>
      <c r="XI321" s="672"/>
      <c r="XJ321" s="672"/>
      <c r="XK321" s="672"/>
      <c r="XL321" s="672"/>
      <c r="XM321" s="672"/>
      <c r="XN321" s="672"/>
      <c r="XO321" s="672"/>
      <c r="XP321" s="672"/>
      <c r="XQ321" s="672"/>
      <c r="XR321" s="672"/>
      <c r="XS321" s="672"/>
      <c r="XT321" s="672"/>
      <c r="XU321" s="672"/>
      <c r="XV321" s="672"/>
      <c r="XW321" s="672"/>
      <c r="XX321" s="672"/>
      <c r="XY321" s="672"/>
      <c r="XZ321" s="672"/>
      <c r="YA321" s="672"/>
      <c r="YB321" s="672"/>
      <c r="YC321" s="672"/>
      <c r="YD321" s="672"/>
      <c r="YE321" s="672"/>
      <c r="YF321" s="672"/>
      <c r="YG321" s="672"/>
      <c r="YH321" s="672"/>
      <c r="YI321" s="672"/>
      <c r="YJ321" s="672"/>
      <c r="YK321" s="672"/>
      <c r="YL321" s="672"/>
      <c r="YM321" s="672"/>
      <c r="YN321" s="672"/>
      <c r="YO321" s="672"/>
      <c r="YP321" s="672"/>
      <c r="YQ321" s="672"/>
      <c r="YR321" s="672"/>
      <c r="YS321" s="672"/>
      <c r="YT321" s="672"/>
      <c r="YU321" s="672"/>
      <c r="YV321" s="672"/>
      <c r="YW321" s="672"/>
      <c r="YX321" s="672"/>
      <c r="YY321" s="672"/>
      <c r="YZ321" s="672"/>
      <c r="ZA321" s="672"/>
      <c r="ZB321" s="672"/>
      <c r="ZC321" s="672"/>
      <c r="ZD321" s="672"/>
      <c r="ZE321" s="672"/>
      <c r="ZF321" s="672"/>
      <c r="ZG321" s="672"/>
      <c r="ZH321" s="672"/>
      <c r="ZI321" s="672"/>
      <c r="ZJ321" s="672"/>
      <c r="ZK321" s="672"/>
      <c r="ZL321" s="672"/>
      <c r="ZM321" s="672"/>
      <c r="ZN321" s="672"/>
      <c r="ZO321" s="672"/>
      <c r="ZP321" s="672"/>
      <c r="ZQ321" s="672"/>
      <c r="ZR321" s="672"/>
      <c r="ZS321" s="672"/>
      <c r="ZT321" s="672"/>
      <c r="ZU321" s="672"/>
      <c r="ZV321" s="672"/>
      <c r="ZW321" s="672"/>
      <c r="ZX321" s="672"/>
      <c r="ZY321" s="672"/>
      <c r="ZZ321" s="672"/>
      <c r="AAA321" s="672"/>
      <c r="AAB321" s="672"/>
      <c r="AAC321" s="672"/>
      <c r="AAD321" s="672"/>
      <c r="AAE321" s="672"/>
      <c r="AAF321" s="672"/>
      <c r="AAG321" s="672"/>
      <c r="AAH321" s="672"/>
      <c r="AAI321" s="672"/>
      <c r="AAJ321" s="672"/>
      <c r="AAK321" s="672"/>
      <c r="AAL321" s="672"/>
      <c r="AAM321" s="672"/>
      <c r="AAN321" s="672"/>
      <c r="AAO321" s="672"/>
      <c r="AAP321" s="672"/>
      <c r="AAQ321" s="672"/>
      <c r="AAR321" s="672"/>
      <c r="AAS321" s="672"/>
      <c r="AAT321" s="672"/>
      <c r="AAU321" s="672"/>
      <c r="AAV321" s="672"/>
      <c r="AAW321" s="672"/>
      <c r="AAX321" s="672"/>
      <c r="AAY321" s="672"/>
      <c r="AAZ321" s="672"/>
      <c r="ABA321" s="672"/>
      <c r="ABB321" s="672"/>
      <c r="ABC321" s="672"/>
      <c r="ABD321" s="672"/>
      <c r="ABE321" s="672"/>
      <c r="ABF321" s="672"/>
      <c r="ABG321" s="672"/>
      <c r="ABH321" s="672"/>
      <c r="ABI321" s="672"/>
      <c r="ABJ321" s="672"/>
      <c r="ABK321" s="672"/>
      <c r="ABL321" s="672"/>
      <c r="ABM321" s="672"/>
      <c r="ABN321" s="672"/>
      <c r="ABO321" s="672"/>
      <c r="ABP321" s="672"/>
      <c r="ABQ321" s="672"/>
      <c r="ABR321" s="672"/>
      <c r="ABS321" s="672"/>
      <c r="ABT321" s="672"/>
      <c r="ABU321" s="672"/>
      <c r="ABV321" s="672"/>
      <c r="ABW321" s="672"/>
      <c r="ABX321" s="672"/>
      <c r="ABY321" s="672"/>
      <c r="ABZ321" s="672"/>
      <c r="ACA321" s="672"/>
      <c r="ACB321" s="672"/>
      <c r="ACC321" s="672"/>
      <c r="ACD321" s="672"/>
      <c r="ACE321" s="672"/>
      <c r="ACF321" s="672"/>
      <c r="ACG321" s="672"/>
      <c r="ACH321" s="672"/>
      <c r="ACI321" s="672"/>
      <c r="ACJ321" s="672"/>
      <c r="ACK321" s="672"/>
      <c r="ACL321" s="672"/>
      <c r="ACM321" s="672"/>
      <c r="ACN321" s="672"/>
      <c r="ACO321" s="672"/>
      <c r="ACP321" s="672"/>
      <c r="ACQ321" s="672"/>
      <c r="ACR321" s="672"/>
      <c r="ACS321" s="672"/>
      <c r="ACT321" s="672"/>
      <c r="ACU321" s="672"/>
      <c r="ACV321" s="672"/>
      <c r="ACW321" s="672"/>
      <c r="ACX321" s="672"/>
      <c r="ACY321" s="672"/>
      <c r="ACZ321" s="672"/>
      <c r="ADA321" s="672"/>
      <c r="ADB321" s="672"/>
      <c r="ADC321" s="672"/>
      <c r="ADD321" s="672"/>
      <c r="ADE321" s="672"/>
      <c r="ADF321" s="672"/>
      <c r="ADG321" s="672"/>
      <c r="ADH321" s="672"/>
      <c r="ADI321" s="672"/>
      <c r="ADJ321" s="672"/>
      <c r="ADK321" s="672"/>
      <c r="ADL321" s="672"/>
      <c r="ADM321" s="672"/>
      <c r="ADN321" s="672"/>
      <c r="ADO321" s="672"/>
      <c r="ADP321" s="672"/>
      <c r="ADQ321" s="672"/>
      <c r="ADR321" s="672"/>
      <c r="ADS321" s="672"/>
      <c r="ADT321" s="672"/>
      <c r="ADU321" s="672"/>
      <c r="ADV321" s="672"/>
      <c r="ADW321" s="672"/>
      <c r="ADX321" s="672"/>
      <c r="ADY321" s="672"/>
      <c r="ADZ321" s="672"/>
      <c r="AEA321" s="672"/>
      <c r="AEB321" s="672"/>
      <c r="AEC321" s="672"/>
      <c r="AED321" s="672"/>
      <c r="AEE321" s="672"/>
      <c r="AEF321" s="672"/>
      <c r="AEG321" s="672"/>
      <c r="AEH321" s="672"/>
      <c r="AEI321" s="672"/>
      <c r="AEJ321" s="672"/>
      <c r="AEK321" s="672"/>
      <c r="AEL321" s="672"/>
      <c r="AEM321" s="672"/>
      <c r="AEN321" s="672"/>
      <c r="AEO321" s="672"/>
      <c r="AEP321" s="672"/>
      <c r="AEQ321" s="672"/>
      <c r="AER321" s="672"/>
      <c r="AES321" s="672"/>
      <c r="AET321" s="672"/>
      <c r="AEU321" s="672"/>
      <c r="AEV321" s="672"/>
      <c r="AEW321" s="672"/>
      <c r="AEX321" s="672"/>
      <c r="AEY321" s="672"/>
      <c r="AEZ321" s="672"/>
      <c r="AFA321" s="672"/>
      <c r="AFB321" s="672"/>
      <c r="AFC321" s="672"/>
      <c r="AFD321" s="672"/>
      <c r="AFE321" s="672"/>
      <c r="AFF321" s="672"/>
      <c r="AFG321" s="672"/>
      <c r="AFH321" s="672"/>
      <c r="AFI321" s="672"/>
      <c r="AFJ321" s="672"/>
      <c r="AFK321" s="672"/>
      <c r="AFL321" s="672"/>
      <c r="AFM321" s="672"/>
      <c r="AFN321" s="672"/>
      <c r="AFO321" s="672"/>
      <c r="AFP321" s="672"/>
      <c r="AFQ321" s="672"/>
      <c r="AFR321" s="672"/>
      <c r="AFS321" s="672"/>
      <c r="AFT321" s="672"/>
      <c r="AFU321" s="672"/>
      <c r="AFV321" s="672"/>
      <c r="AFW321" s="672"/>
      <c r="AFX321" s="672"/>
      <c r="AFY321" s="672"/>
      <c r="AFZ321" s="672"/>
      <c r="AGA321" s="672"/>
      <c r="AGB321" s="672"/>
      <c r="AGC321" s="672"/>
      <c r="AGD321" s="672"/>
      <c r="AGE321" s="672"/>
      <c r="AGF321" s="672"/>
      <c r="AGG321" s="672"/>
      <c r="AGH321" s="672"/>
      <c r="AGI321" s="672"/>
      <c r="AGJ321" s="672"/>
      <c r="AGK321" s="672"/>
      <c r="AGL321" s="672"/>
      <c r="AGM321" s="672"/>
      <c r="AGN321" s="672"/>
      <c r="AGO321" s="672"/>
      <c r="AGP321" s="672"/>
      <c r="AGQ321" s="672"/>
      <c r="AGR321" s="672"/>
      <c r="AGS321" s="672"/>
      <c r="AGT321" s="672"/>
      <c r="AGU321" s="672"/>
      <c r="AGV321" s="672"/>
      <c r="AGW321" s="672"/>
      <c r="AGX321" s="672"/>
      <c r="AGY321" s="672"/>
      <c r="AGZ321" s="672"/>
      <c r="AHA321" s="672"/>
      <c r="AHB321" s="672"/>
      <c r="AHC321" s="672"/>
      <c r="AHD321" s="672"/>
      <c r="AHE321" s="672"/>
      <c r="AHF321" s="672"/>
      <c r="AHG321" s="672"/>
      <c r="AHH321" s="672"/>
      <c r="AHI321" s="672"/>
      <c r="AHJ321" s="672"/>
      <c r="AHK321" s="672"/>
      <c r="AHL321" s="672"/>
      <c r="AHM321" s="672"/>
      <c r="AHN321" s="672"/>
      <c r="AHO321" s="672"/>
      <c r="AHP321" s="672"/>
      <c r="AHQ321" s="672"/>
      <c r="AHR321" s="672"/>
      <c r="AHS321" s="672"/>
      <c r="AHT321" s="672"/>
      <c r="AHU321" s="672"/>
      <c r="AHV321" s="672"/>
      <c r="AHW321" s="672"/>
      <c r="AHX321" s="672"/>
      <c r="AHY321" s="672"/>
      <c r="AHZ321" s="672"/>
      <c r="AIA321" s="672"/>
      <c r="AIB321" s="672"/>
      <c r="AIC321" s="672"/>
      <c r="AID321" s="672"/>
      <c r="AIE321" s="672"/>
      <c r="AIF321" s="672"/>
      <c r="AIG321" s="672"/>
      <c r="AIH321" s="672"/>
      <c r="AII321" s="672"/>
      <c r="AIJ321" s="672"/>
      <c r="AIK321" s="672"/>
      <c r="AIL321" s="672"/>
      <c r="AIM321" s="672"/>
      <c r="AIN321" s="672"/>
      <c r="AIO321" s="672"/>
      <c r="AIP321" s="672"/>
      <c r="AIQ321" s="672"/>
      <c r="AIR321" s="672"/>
      <c r="AIS321" s="672"/>
      <c r="AIT321" s="672"/>
      <c r="AIU321" s="672"/>
      <c r="AIV321" s="672"/>
      <c r="AIW321" s="672"/>
      <c r="AIX321" s="672"/>
      <c r="AIY321" s="672"/>
      <c r="AIZ321" s="672"/>
      <c r="AJA321" s="672"/>
      <c r="AJB321" s="672"/>
      <c r="AJC321" s="672"/>
      <c r="AJD321" s="672"/>
      <c r="AJE321" s="672"/>
      <c r="AJF321" s="672"/>
      <c r="AJG321" s="672"/>
      <c r="AJH321" s="672"/>
      <c r="AJI321" s="672"/>
      <c r="AJJ321" s="672"/>
      <c r="AJK321" s="672"/>
      <c r="AJL321" s="672"/>
      <c r="AJM321" s="672"/>
      <c r="AJN321" s="672"/>
      <c r="AJO321" s="672"/>
      <c r="AJP321" s="672"/>
      <c r="AJQ321" s="672"/>
      <c r="AJR321" s="672"/>
      <c r="AJS321" s="672"/>
      <c r="AJT321" s="672"/>
      <c r="AJU321" s="672"/>
      <c r="AJV321" s="672"/>
      <c r="AJW321" s="672"/>
      <c r="AJX321" s="672"/>
      <c r="AJY321" s="672"/>
      <c r="AJZ321" s="672"/>
      <c r="AKA321" s="672"/>
      <c r="AKB321" s="672"/>
      <c r="AKC321" s="672"/>
      <c r="AKD321" s="672"/>
      <c r="AKE321" s="672"/>
      <c r="AKF321" s="672"/>
      <c r="AKG321" s="672"/>
      <c r="AKH321" s="672"/>
      <c r="AKI321" s="672"/>
      <c r="AKJ321" s="672"/>
      <c r="AKK321" s="672"/>
      <c r="AKL321" s="672"/>
      <c r="AKM321" s="672"/>
      <c r="AKN321" s="672"/>
      <c r="AKO321" s="672"/>
      <c r="AKP321" s="672"/>
      <c r="AKQ321" s="672"/>
      <c r="AKR321" s="672"/>
      <c r="AKS321" s="672"/>
      <c r="AKT321" s="672"/>
      <c r="AKU321" s="672"/>
      <c r="AKV321" s="672"/>
      <c r="AKW321" s="672"/>
      <c r="AKX321" s="672"/>
      <c r="AKY321" s="672"/>
      <c r="AKZ321" s="672"/>
      <c r="ALA321" s="672"/>
      <c r="ALB321" s="672"/>
      <c r="ALC321" s="672"/>
      <c r="ALD321" s="672"/>
      <c r="ALE321" s="672"/>
      <c r="ALF321" s="672"/>
      <c r="ALG321" s="672"/>
      <c r="ALH321" s="672"/>
      <c r="ALI321" s="672"/>
      <c r="ALJ321" s="672"/>
      <c r="ALK321" s="672"/>
      <c r="ALL321" s="672"/>
      <c r="ALM321" s="672"/>
      <c r="ALN321" s="672"/>
      <c r="ALO321" s="672"/>
      <c r="ALP321" s="672"/>
      <c r="ALQ321" s="672"/>
      <c r="ALR321" s="672"/>
      <c r="ALS321" s="672"/>
      <c r="ALT321" s="672"/>
      <c r="ALU321" s="672"/>
      <c r="ALV321" s="672"/>
      <c r="ALW321" s="672"/>
      <c r="ALX321" s="672"/>
      <c r="ALY321" s="672"/>
      <c r="ALZ321" s="672"/>
      <c r="AMA321" s="672"/>
      <c r="AMB321" s="672"/>
      <c r="AMC321" s="672"/>
      <c r="AMD321" s="672"/>
      <c r="AME321" s="672"/>
      <c r="AMF321" s="672"/>
      <c r="AMG321" s="672"/>
      <c r="AMH321" s="672"/>
      <c r="AMI321" s="672"/>
      <c r="AMJ321" s="672"/>
      <c r="AMK321" s="672"/>
      <c r="AML321" s="672"/>
      <c r="AMM321" s="672"/>
      <c r="AMN321" s="672"/>
      <c r="AMO321" s="672"/>
      <c r="AMP321" s="672"/>
      <c r="AMQ321" s="672"/>
      <c r="AMR321" s="672"/>
      <c r="AMS321" s="672"/>
      <c r="AMT321" s="672"/>
      <c r="AMU321" s="672"/>
      <c r="AMV321" s="672"/>
      <c r="AMW321" s="672"/>
      <c r="AMX321" s="672"/>
      <c r="AMY321" s="672"/>
      <c r="AMZ321" s="672"/>
      <c r="ANA321" s="672"/>
      <c r="ANB321" s="672"/>
      <c r="ANC321" s="672"/>
      <c r="AND321" s="672"/>
      <c r="ANE321" s="672"/>
      <c r="ANF321" s="672"/>
      <c r="ANG321" s="672"/>
      <c r="ANH321" s="672"/>
      <c r="ANI321" s="672"/>
      <c r="ANJ321" s="672"/>
      <c r="ANK321" s="672"/>
      <c r="ANL321" s="672"/>
      <c r="ANM321" s="672"/>
      <c r="ANN321" s="672"/>
      <c r="ANO321" s="672"/>
      <c r="ANP321" s="672"/>
      <c r="ANQ321" s="672"/>
      <c r="ANR321" s="672"/>
      <c r="ANS321" s="672"/>
      <c r="ANT321" s="672"/>
      <c r="ANU321" s="672"/>
      <c r="ANV321" s="672"/>
      <c r="ANW321" s="672"/>
      <c r="ANX321" s="672"/>
      <c r="ANY321" s="672"/>
      <c r="ANZ321" s="672"/>
      <c r="AOA321" s="672"/>
      <c r="AOB321" s="672"/>
      <c r="AOC321" s="672"/>
      <c r="AOD321" s="672"/>
      <c r="AOE321" s="672"/>
      <c r="AOF321" s="672"/>
      <c r="AOG321" s="672"/>
      <c r="AOH321" s="672"/>
      <c r="AOI321" s="672"/>
      <c r="AOJ321" s="672"/>
      <c r="AOK321" s="672"/>
      <c r="AOL321" s="672"/>
      <c r="AOM321" s="672"/>
      <c r="AON321" s="672"/>
      <c r="AOO321" s="672"/>
      <c r="AOP321" s="672"/>
      <c r="AOQ321" s="672"/>
      <c r="AOR321" s="672"/>
      <c r="AOS321" s="672"/>
      <c r="AOT321" s="672"/>
      <c r="AOU321" s="672"/>
      <c r="AOV321" s="672"/>
      <c r="AOW321" s="672"/>
      <c r="AOX321" s="672"/>
      <c r="AOY321" s="672"/>
      <c r="AOZ321" s="672"/>
      <c r="APA321" s="672"/>
      <c r="APB321" s="672"/>
      <c r="APC321" s="672"/>
      <c r="APD321" s="672"/>
      <c r="APE321" s="672"/>
      <c r="APF321" s="672"/>
      <c r="APG321" s="672"/>
      <c r="APH321" s="672"/>
      <c r="API321" s="672"/>
      <c r="APJ321" s="672"/>
      <c r="APK321" s="672"/>
      <c r="APL321" s="672"/>
      <c r="APM321" s="672"/>
      <c r="APN321" s="672"/>
      <c r="APO321" s="672"/>
      <c r="APP321" s="672"/>
      <c r="APQ321" s="672"/>
      <c r="APR321" s="672"/>
      <c r="APS321" s="672"/>
      <c r="APT321" s="672"/>
      <c r="APU321" s="672"/>
      <c r="APV321" s="672"/>
      <c r="APW321" s="672"/>
      <c r="APX321" s="672"/>
      <c r="APY321" s="672"/>
      <c r="APZ321" s="672"/>
      <c r="AQA321" s="672"/>
      <c r="AQB321" s="672"/>
      <c r="AQC321" s="672"/>
      <c r="AQD321" s="672"/>
      <c r="AQE321" s="672"/>
      <c r="AQF321" s="672"/>
      <c r="AQG321" s="672"/>
      <c r="AQH321" s="672"/>
      <c r="AQI321" s="672"/>
      <c r="AQJ321" s="672"/>
      <c r="AQK321" s="672"/>
      <c r="AQL321" s="672"/>
      <c r="AQM321" s="672"/>
      <c r="AQN321" s="672"/>
      <c r="AQO321" s="672"/>
      <c r="AQP321" s="672"/>
      <c r="AQQ321" s="672"/>
      <c r="AQR321" s="672"/>
      <c r="AQS321" s="672"/>
      <c r="AQT321" s="672"/>
      <c r="AQU321" s="672"/>
      <c r="AQV321" s="672"/>
      <c r="AQW321" s="672"/>
      <c r="AQX321" s="672"/>
      <c r="AQY321" s="672"/>
      <c r="AQZ321" s="672"/>
      <c r="ARA321" s="672"/>
      <c r="ARB321" s="672"/>
      <c r="ARC321" s="672"/>
      <c r="ARD321" s="672"/>
      <c r="ARE321" s="672"/>
      <c r="ARF321" s="672"/>
      <c r="ARG321" s="672"/>
      <c r="ARH321" s="672"/>
      <c r="ARI321" s="672"/>
      <c r="ARJ321" s="672"/>
      <c r="ARK321" s="672"/>
      <c r="ARL321" s="672"/>
      <c r="ARM321" s="672"/>
      <c r="ARN321" s="672"/>
      <c r="ARO321" s="672"/>
      <c r="ARP321" s="672"/>
      <c r="ARQ321" s="672"/>
      <c r="ARR321" s="672"/>
      <c r="ARS321" s="672"/>
      <c r="ART321" s="672"/>
      <c r="ARU321" s="672"/>
      <c r="ARV321" s="672"/>
      <c r="ARW321" s="672"/>
      <c r="ARX321" s="672"/>
      <c r="ARY321" s="672"/>
      <c r="ARZ321" s="672"/>
      <c r="ASA321" s="672"/>
      <c r="ASB321" s="672"/>
      <c r="ASC321" s="672"/>
      <c r="ASD321" s="672"/>
      <c r="ASE321" s="672"/>
      <c r="ASF321" s="672"/>
      <c r="ASG321" s="672"/>
      <c r="ASH321" s="672"/>
      <c r="ASI321" s="672"/>
      <c r="ASJ321" s="672"/>
      <c r="ASK321" s="672"/>
      <c r="ASL321" s="672"/>
      <c r="ASM321" s="672"/>
      <c r="ASN321" s="672"/>
      <c r="ASO321" s="672"/>
      <c r="ASP321" s="672"/>
      <c r="ASQ321" s="672"/>
      <c r="ASR321" s="672"/>
      <c r="ASS321" s="672"/>
      <c r="AST321" s="672"/>
      <c r="ASU321" s="672"/>
      <c r="ASV321" s="672"/>
      <c r="ASW321" s="672"/>
      <c r="ASX321" s="672"/>
      <c r="ASY321" s="672"/>
      <c r="ASZ321" s="672"/>
      <c r="ATA321" s="672"/>
      <c r="ATB321" s="672"/>
      <c r="ATC321" s="672"/>
      <c r="ATD321" s="672"/>
      <c r="ATE321" s="672"/>
      <c r="ATF321" s="672"/>
      <c r="ATG321" s="672"/>
      <c r="ATH321" s="672"/>
      <c r="ATI321" s="672"/>
      <c r="ATJ321" s="672"/>
      <c r="ATK321" s="672"/>
      <c r="ATL321" s="672"/>
      <c r="ATM321" s="672"/>
      <c r="ATN321" s="672"/>
      <c r="ATO321" s="672"/>
      <c r="ATP321" s="672"/>
      <c r="ATQ321" s="672"/>
      <c r="ATR321" s="672"/>
      <c r="ATS321" s="672"/>
      <c r="ATT321" s="672"/>
      <c r="ATU321" s="672"/>
      <c r="ATV321" s="672"/>
      <c r="ATW321" s="672"/>
      <c r="ATX321" s="672"/>
      <c r="ATY321" s="672"/>
      <c r="ATZ321" s="672"/>
      <c r="AUA321" s="672"/>
      <c r="AUB321" s="672"/>
      <c r="AUC321" s="672"/>
      <c r="AUD321" s="672"/>
      <c r="AUE321" s="672"/>
      <c r="AUF321" s="672"/>
      <c r="AUG321" s="672"/>
      <c r="AUH321" s="672"/>
      <c r="AUI321" s="672"/>
      <c r="AUJ321" s="672"/>
      <c r="AUK321" s="672"/>
      <c r="AUL321" s="672"/>
      <c r="AUM321" s="672"/>
      <c r="AUN321" s="672"/>
      <c r="AUO321" s="672"/>
      <c r="AUP321" s="672"/>
      <c r="AUQ321" s="672"/>
      <c r="AUR321" s="672"/>
      <c r="AUS321" s="672"/>
      <c r="AUT321" s="672"/>
      <c r="AUU321" s="672"/>
      <c r="AUV321" s="672"/>
      <c r="AUW321" s="672"/>
      <c r="AUX321" s="672"/>
      <c r="AUY321" s="672"/>
      <c r="AUZ321" s="672"/>
      <c r="AVA321" s="672"/>
      <c r="AVB321" s="672"/>
      <c r="AVC321" s="672"/>
      <c r="AVD321" s="672"/>
      <c r="AVE321" s="672"/>
      <c r="AVF321" s="672"/>
      <c r="AVG321" s="672"/>
      <c r="AVH321" s="672"/>
      <c r="AVI321" s="672"/>
      <c r="AVJ321" s="672"/>
      <c r="AVK321" s="672"/>
      <c r="AVL321" s="672"/>
      <c r="AVM321" s="672"/>
      <c r="AVN321" s="672"/>
      <c r="AVO321" s="672"/>
      <c r="AVP321" s="672"/>
      <c r="AVQ321" s="672"/>
      <c r="AVR321" s="672"/>
      <c r="AVS321" s="672"/>
      <c r="AVT321" s="672"/>
      <c r="AVU321" s="672"/>
      <c r="AVV321" s="672"/>
      <c r="AVW321" s="672"/>
      <c r="AVX321" s="672"/>
      <c r="AVY321" s="672"/>
      <c r="AVZ321" s="672"/>
      <c r="AWA321" s="672"/>
      <c r="AWB321" s="672"/>
      <c r="AWC321" s="672"/>
      <c r="AWD321" s="672"/>
      <c r="AWE321" s="672"/>
      <c r="AWF321" s="672"/>
      <c r="AWG321" s="672"/>
      <c r="AWH321" s="672"/>
      <c r="AWI321" s="672"/>
      <c r="AWJ321" s="672"/>
      <c r="AWK321" s="672"/>
      <c r="AWL321" s="672"/>
      <c r="AWM321" s="672"/>
      <c r="AWN321" s="672"/>
      <c r="AWO321" s="672"/>
      <c r="AWP321" s="672"/>
      <c r="AWQ321" s="672"/>
      <c r="AWR321" s="672"/>
      <c r="AWS321" s="672"/>
      <c r="AWT321" s="672"/>
      <c r="AWU321" s="672"/>
      <c r="AWV321" s="672"/>
      <c r="AWW321" s="672"/>
      <c r="AWX321" s="672"/>
      <c r="AWY321" s="672"/>
      <c r="AWZ321" s="672"/>
      <c r="AXA321" s="672"/>
      <c r="AXB321" s="672"/>
      <c r="AXC321" s="672"/>
      <c r="AXD321" s="672"/>
      <c r="AXE321" s="672"/>
      <c r="AXF321" s="672"/>
      <c r="AXG321" s="672"/>
      <c r="AXH321" s="672"/>
      <c r="AXI321" s="672"/>
      <c r="AXJ321" s="672"/>
      <c r="AXK321" s="672"/>
      <c r="AXL321" s="672"/>
      <c r="AXM321" s="672"/>
      <c r="AXN321" s="672"/>
      <c r="AXO321" s="672"/>
      <c r="AXP321" s="672"/>
      <c r="AXQ321" s="672"/>
      <c r="AXR321" s="672"/>
      <c r="AXS321" s="672"/>
      <c r="AXT321" s="672"/>
      <c r="AXU321" s="672"/>
      <c r="AXV321" s="672"/>
      <c r="AXW321" s="672"/>
      <c r="AXX321" s="672"/>
      <c r="AXY321" s="672"/>
      <c r="AXZ321" s="672"/>
      <c r="AYA321" s="672"/>
      <c r="AYB321" s="672"/>
      <c r="AYC321" s="672"/>
      <c r="AYD321" s="672"/>
      <c r="AYE321" s="672"/>
      <c r="AYF321" s="672"/>
      <c r="AYG321" s="672"/>
      <c r="AYH321" s="672"/>
      <c r="AYI321" s="672"/>
      <c r="AYJ321" s="672"/>
      <c r="AYK321" s="672"/>
      <c r="AYL321" s="672"/>
      <c r="AYM321" s="672"/>
      <c r="AYN321" s="672"/>
      <c r="AYO321" s="672"/>
      <c r="AYP321" s="672"/>
      <c r="AYQ321" s="672"/>
      <c r="AYR321" s="672"/>
      <c r="AYS321" s="672"/>
      <c r="AYT321" s="672"/>
      <c r="AYU321" s="672"/>
      <c r="AYV321" s="672"/>
      <c r="AYW321" s="672"/>
      <c r="AYX321" s="672"/>
      <c r="AYY321" s="672"/>
      <c r="AYZ321" s="672"/>
      <c r="AZA321" s="672"/>
      <c r="AZB321" s="672"/>
      <c r="AZC321" s="672"/>
      <c r="AZD321" s="672"/>
      <c r="AZE321" s="672"/>
      <c r="AZF321" s="672"/>
      <c r="AZG321" s="672"/>
      <c r="AZH321" s="672"/>
      <c r="AZI321" s="672"/>
      <c r="AZJ321" s="672"/>
      <c r="AZK321" s="672"/>
      <c r="AZL321" s="672"/>
      <c r="AZM321" s="672"/>
      <c r="AZN321" s="672"/>
      <c r="AZO321" s="672"/>
      <c r="AZP321" s="672"/>
      <c r="AZQ321" s="672"/>
      <c r="AZR321" s="672"/>
      <c r="AZS321" s="672"/>
      <c r="AZT321" s="672"/>
      <c r="AZU321" s="672"/>
      <c r="AZV321" s="672"/>
      <c r="AZW321" s="672"/>
      <c r="AZX321" s="672"/>
      <c r="AZY321" s="672"/>
      <c r="AZZ321" s="672"/>
      <c r="BAA321" s="672"/>
      <c r="BAB321" s="672"/>
      <c r="BAC321" s="672"/>
      <c r="BAD321" s="672"/>
      <c r="BAE321" s="672"/>
      <c r="BAF321" s="672"/>
      <c r="BAG321" s="672"/>
      <c r="BAH321" s="672"/>
      <c r="BAI321" s="672"/>
      <c r="BAJ321" s="672"/>
      <c r="BAK321" s="672"/>
      <c r="BAL321" s="672"/>
      <c r="BAM321" s="672"/>
      <c r="BAN321" s="672"/>
      <c r="BAO321" s="672"/>
      <c r="BAP321" s="672"/>
      <c r="BAQ321" s="672"/>
      <c r="BAR321" s="672"/>
      <c r="BAS321" s="672"/>
      <c r="BAT321" s="672"/>
      <c r="BAU321" s="672"/>
      <c r="BAV321" s="672"/>
      <c r="BAW321" s="672"/>
      <c r="BAX321" s="672"/>
      <c r="BAY321" s="672"/>
      <c r="BAZ321" s="672"/>
      <c r="BBA321" s="672"/>
      <c r="BBB321" s="672"/>
      <c r="BBC321" s="672"/>
      <c r="BBD321" s="672"/>
      <c r="BBE321" s="672"/>
      <c r="BBF321" s="672"/>
      <c r="BBG321" s="672"/>
      <c r="BBH321" s="672"/>
      <c r="BBI321" s="672"/>
      <c r="BBJ321" s="672"/>
      <c r="BBK321" s="672"/>
      <c r="BBL321" s="672"/>
      <c r="BBM321" s="672"/>
      <c r="BBN321" s="672"/>
      <c r="BBO321" s="672"/>
      <c r="BBP321" s="672"/>
      <c r="BBQ321" s="672"/>
      <c r="BBR321" s="672"/>
      <c r="BBS321" s="672"/>
      <c r="BBT321" s="672"/>
      <c r="BBU321" s="672"/>
      <c r="BBV321" s="672"/>
      <c r="BBW321" s="672"/>
      <c r="BBX321" s="672"/>
      <c r="BBY321" s="672"/>
      <c r="BBZ321" s="672"/>
      <c r="BCA321" s="672"/>
      <c r="BCB321" s="672"/>
      <c r="BCC321" s="672"/>
      <c r="BCD321" s="672"/>
      <c r="BCE321" s="672"/>
      <c r="BCF321" s="672"/>
      <c r="BCG321" s="672"/>
      <c r="BCH321" s="672"/>
      <c r="BCI321" s="672"/>
      <c r="BCJ321" s="672"/>
      <c r="BCK321" s="672"/>
      <c r="BCL321" s="672"/>
      <c r="BCM321" s="672"/>
      <c r="BCN321" s="672"/>
      <c r="BCO321" s="672"/>
      <c r="BCP321" s="672"/>
      <c r="BCQ321" s="672"/>
      <c r="BCR321" s="672"/>
      <c r="BCS321" s="672"/>
      <c r="BCT321" s="672"/>
      <c r="BCU321" s="672"/>
      <c r="BCV321" s="672"/>
      <c r="BCW321" s="672"/>
      <c r="BCX321" s="672"/>
      <c r="BCY321" s="672"/>
      <c r="BCZ321" s="672"/>
      <c r="BDA321" s="672"/>
      <c r="BDB321" s="672"/>
      <c r="BDC321" s="672"/>
      <c r="BDD321" s="672"/>
      <c r="BDE321" s="672"/>
      <c r="BDF321" s="672"/>
      <c r="BDG321" s="672"/>
      <c r="BDH321" s="672"/>
      <c r="BDI321" s="672"/>
      <c r="BDJ321" s="672"/>
      <c r="BDK321" s="672"/>
      <c r="BDL321" s="672"/>
      <c r="BDM321" s="672"/>
      <c r="BDN321" s="672"/>
      <c r="BDO321" s="672"/>
      <c r="BDP321" s="672"/>
      <c r="BDQ321" s="672"/>
      <c r="BDR321" s="672"/>
      <c r="BDS321" s="672"/>
      <c r="BDT321" s="672"/>
      <c r="BDU321" s="672"/>
      <c r="BDV321" s="672"/>
      <c r="BDW321" s="672"/>
      <c r="BDX321" s="672"/>
      <c r="BDY321" s="672"/>
      <c r="BDZ321" s="672"/>
      <c r="BEA321" s="672"/>
      <c r="BEB321" s="672"/>
      <c r="BEC321" s="672"/>
      <c r="BED321" s="672"/>
      <c r="BEE321" s="672"/>
      <c r="BEF321" s="672"/>
      <c r="BEG321" s="672"/>
      <c r="BEH321" s="672"/>
      <c r="BEI321" s="672"/>
      <c r="BEJ321" s="672"/>
      <c r="BEK321" s="672"/>
      <c r="BEL321" s="672"/>
      <c r="BEM321" s="672"/>
      <c r="BEN321" s="672"/>
      <c r="BEO321" s="672"/>
      <c r="BEP321" s="672"/>
      <c r="BEQ321" s="672"/>
      <c r="BER321" s="672"/>
      <c r="BES321" s="672"/>
      <c r="BET321" s="672"/>
      <c r="BEU321" s="672"/>
      <c r="BEV321" s="672"/>
      <c r="BEW321" s="672"/>
      <c r="BEX321" s="672"/>
      <c r="BEY321" s="672"/>
      <c r="BEZ321" s="672"/>
      <c r="BFA321" s="672"/>
      <c r="BFB321" s="672"/>
      <c r="BFC321" s="672"/>
      <c r="BFD321" s="672"/>
      <c r="BFE321" s="672"/>
      <c r="BFF321" s="672"/>
      <c r="BFG321" s="672"/>
      <c r="BFH321" s="672"/>
      <c r="BFI321" s="672"/>
      <c r="BFJ321" s="672"/>
      <c r="BFK321" s="672"/>
      <c r="BFL321" s="672"/>
      <c r="BFM321" s="672"/>
      <c r="BFN321" s="672"/>
      <c r="BFO321" s="672"/>
      <c r="BFP321" s="672"/>
      <c r="BFQ321" s="672"/>
      <c r="BFR321" s="672"/>
      <c r="BFS321" s="672"/>
      <c r="BFT321" s="672"/>
      <c r="BFU321" s="672"/>
      <c r="BFV321" s="672"/>
      <c r="BFW321" s="672"/>
      <c r="BFX321" s="672"/>
      <c r="BFY321" s="672"/>
      <c r="BFZ321" s="672"/>
      <c r="BGA321" s="672"/>
      <c r="BGB321" s="672"/>
      <c r="BGC321" s="672"/>
      <c r="BGD321" s="672"/>
      <c r="BGE321" s="672"/>
      <c r="BGF321" s="672"/>
      <c r="BGG321" s="672"/>
      <c r="BGH321" s="672"/>
      <c r="BGI321" s="672"/>
      <c r="BGJ321" s="672"/>
      <c r="BGK321" s="672"/>
      <c r="BGL321" s="672"/>
      <c r="BGM321" s="672"/>
      <c r="BGN321" s="672"/>
      <c r="BGO321" s="672"/>
      <c r="BGP321" s="672"/>
      <c r="BGQ321" s="672"/>
      <c r="BGR321" s="672"/>
      <c r="BGS321" s="672"/>
      <c r="BGT321" s="672"/>
      <c r="BGU321" s="672"/>
      <c r="BGV321" s="672"/>
      <c r="BGW321" s="672"/>
      <c r="BGX321" s="672"/>
      <c r="BGY321" s="672"/>
      <c r="BGZ321" s="672"/>
      <c r="BHA321" s="672"/>
      <c r="BHB321" s="672"/>
      <c r="BHC321" s="672"/>
      <c r="BHD321" s="672"/>
      <c r="BHE321" s="672"/>
      <c r="BHF321" s="672"/>
      <c r="BHG321" s="672"/>
      <c r="BHH321" s="672"/>
      <c r="BHI321" s="672"/>
      <c r="BHJ321" s="672"/>
      <c r="BHK321" s="672"/>
      <c r="BHL321" s="672"/>
      <c r="BHM321" s="672"/>
      <c r="BHN321" s="672"/>
      <c r="BHO321" s="672"/>
      <c r="BHP321" s="672"/>
      <c r="BHQ321" s="672"/>
      <c r="BHR321" s="672"/>
      <c r="BHS321" s="672"/>
      <c r="BHT321" s="672"/>
      <c r="BHU321" s="672"/>
      <c r="BHV321" s="672"/>
      <c r="BHW321" s="672"/>
      <c r="BHX321" s="672"/>
      <c r="BHY321" s="672"/>
      <c r="BHZ321" s="672"/>
      <c r="BIA321" s="672"/>
      <c r="BIB321" s="672"/>
      <c r="BIC321" s="672"/>
      <c r="BID321" s="672"/>
      <c r="BIE321" s="672"/>
      <c r="BIF321" s="672"/>
      <c r="BIG321" s="672"/>
      <c r="BIH321" s="672"/>
      <c r="BII321" s="672"/>
      <c r="BIJ321" s="672"/>
      <c r="BIK321" s="672"/>
      <c r="BIL321" s="672"/>
      <c r="BIM321" s="672"/>
      <c r="BIN321" s="672"/>
      <c r="BIO321" s="672"/>
      <c r="BIP321" s="672"/>
      <c r="BIQ321" s="672"/>
      <c r="BIR321" s="672"/>
      <c r="BIS321" s="672"/>
      <c r="BIT321" s="672"/>
      <c r="BIU321" s="672"/>
      <c r="BIV321" s="672"/>
      <c r="BIW321" s="672"/>
      <c r="BIX321" s="672"/>
      <c r="BIY321" s="672"/>
      <c r="BIZ321" s="672"/>
      <c r="BJA321" s="672"/>
      <c r="BJB321" s="672"/>
      <c r="BJC321" s="672"/>
      <c r="BJD321" s="672"/>
      <c r="BJE321" s="672"/>
      <c r="BJF321" s="672"/>
      <c r="BJG321" s="672"/>
      <c r="BJH321" s="672"/>
      <c r="BJI321" s="672"/>
      <c r="BJJ321" s="672"/>
      <c r="BJK321" s="672"/>
      <c r="BJL321" s="672"/>
      <c r="BJM321" s="672"/>
      <c r="BJN321" s="672"/>
      <c r="BJO321" s="672"/>
      <c r="BJP321" s="672"/>
      <c r="BJQ321" s="672"/>
      <c r="BJR321" s="672"/>
      <c r="BJS321" s="672"/>
      <c r="BJT321" s="672"/>
      <c r="BJU321" s="672"/>
      <c r="BJV321" s="672"/>
      <c r="BJW321" s="672"/>
      <c r="BJX321" s="672"/>
      <c r="BJY321" s="672"/>
      <c r="BJZ321" s="672"/>
      <c r="BKA321" s="672"/>
      <c r="BKB321" s="672"/>
      <c r="BKC321" s="672"/>
      <c r="BKD321" s="672"/>
      <c r="BKE321" s="672"/>
      <c r="BKF321" s="672"/>
      <c r="BKG321" s="672"/>
      <c r="BKH321" s="672"/>
      <c r="BKI321" s="672"/>
      <c r="BKJ321" s="672"/>
      <c r="BKK321" s="672"/>
      <c r="BKL321" s="672"/>
      <c r="BKM321" s="672"/>
      <c r="BKN321" s="672"/>
      <c r="BKO321" s="672"/>
      <c r="BKP321" s="672"/>
      <c r="BKQ321" s="672"/>
      <c r="BKR321" s="672"/>
      <c r="BKS321" s="672"/>
      <c r="BKT321" s="672"/>
      <c r="BKU321" s="672"/>
      <c r="BKV321" s="672"/>
      <c r="BKW321" s="672"/>
      <c r="BKX321" s="672"/>
      <c r="BKY321" s="672"/>
      <c r="BKZ321" s="672"/>
      <c r="BLA321" s="672"/>
      <c r="BLB321" s="672"/>
      <c r="BLC321" s="672"/>
      <c r="BLD321" s="672"/>
      <c r="BLE321" s="672"/>
      <c r="BLF321" s="672"/>
      <c r="BLG321" s="672"/>
      <c r="BLH321" s="672"/>
      <c r="BLI321" s="672"/>
      <c r="BLJ321" s="672"/>
      <c r="BLK321" s="672"/>
      <c r="BLL321" s="672"/>
      <c r="BLM321" s="672"/>
      <c r="BLN321" s="672"/>
      <c r="BLO321" s="672"/>
      <c r="BLP321" s="672"/>
      <c r="BLQ321" s="672"/>
      <c r="BLR321" s="672"/>
      <c r="BLS321" s="672"/>
      <c r="BLT321" s="672"/>
      <c r="BLU321" s="672"/>
      <c r="BLV321" s="672"/>
      <c r="BLW321" s="672"/>
      <c r="BLX321" s="672"/>
      <c r="BLY321" s="672"/>
      <c r="BLZ321" s="672"/>
      <c r="BMA321" s="672"/>
      <c r="BMB321" s="672"/>
      <c r="BMC321" s="672"/>
      <c r="BMD321" s="672"/>
      <c r="BME321" s="672"/>
      <c r="BMF321" s="672"/>
      <c r="BMG321" s="672"/>
      <c r="BMH321" s="672"/>
      <c r="BMI321" s="672"/>
      <c r="BMJ321" s="672"/>
      <c r="BMK321" s="672"/>
      <c r="BML321" s="672"/>
      <c r="BMM321" s="672"/>
      <c r="BMN321" s="672"/>
      <c r="BMO321" s="672"/>
      <c r="BMP321" s="672"/>
      <c r="BMQ321" s="672"/>
      <c r="BMR321" s="672"/>
      <c r="BMS321" s="672"/>
      <c r="BMT321" s="672"/>
      <c r="BMU321" s="672"/>
      <c r="BMV321" s="672"/>
      <c r="BMW321" s="672"/>
      <c r="BMX321" s="672"/>
      <c r="BMY321" s="672"/>
      <c r="BMZ321" s="672"/>
      <c r="BNA321" s="672"/>
      <c r="BNB321" s="672"/>
      <c r="BNC321" s="672"/>
      <c r="BND321" s="672"/>
      <c r="BNE321" s="672"/>
      <c r="BNF321" s="672"/>
      <c r="BNG321" s="672"/>
      <c r="BNH321" s="672"/>
      <c r="BNI321" s="672"/>
      <c r="BNJ321" s="672"/>
      <c r="BNK321" s="672"/>
      <c r="BNL321" s="672"/>
      <c r="BNM321" s="672"/>
      <c r="BNN321" s="672"/>
      <c r="BNO321" s="672"/>
      <c r="BNP321" s="672"/>
      <c r="BNQ321" s="672"/>
      <c r="BNR321" s="672"/>
      <c r="BNS321" s="672"/>
      <c r="BNT321" s="672"/>
      <c r="BNU321" s="672"/>
      <c r="BNV321" s="672"/>
      <c r="BNW321" s="672"/>
      <c r="BNX321" s="672"/>
      <c r="BNY321" s="672"/>
      <c r="BNZ321" s="672"/>
      <c r="BOA321" s="672"/>
      <c r="BOB321" s="672"/>
      <c r="BOC321" s="672"/>
      <c r="BOD321" s="672"/>
      <c r="BOE321" s="672"/>
      <c r="BOF321" s="672"/>
      <c r="BOG321" s="672"/>
      <c r="BOH321" s="672"/>
      <c r="BOI321" s="672"/>
      <c r="BOJ321" s="672"/>
      <c r="BOK321" s="672"/>
      <c r="BOL321" s="672"/>
      <c r="BOM321" s="672"/>
      <c r="BON321" s="672"/>
      <c r="BOO321" s="672"/>
      <c r="BOP321" s="672"/>
      <c r="BOQ321" s="672"/>
      <c r="BOR321" s="672"/>
      <c r="BOS321" s="672"/>
      <c r="BOT321" s="672"/>
      <c r="BOU321" s="672"/>
      <c r="BOV321" s="672"/>
      <c r="BOW321" s="672"/>
      <c r="BOX321" s="672"/>
      <c r="BOY321" s="672"/>
      <c r="BOZ321" s="672"/>
      <c r="BPA321" s="672"/>
      <c r="BPB321" s="672"/>
      <c r="BPC321" s="672"/>
      <c r="BPD321" s="672"/>
      <c r="BPE321" s="672"/>
      <c r="BPF321" s="672"/>
      <c r="BPG321" s="672"/>
      <c r="BPH321" s="672"/>
      <c r="BPI321" s="672"/>
      <c r="BPJ321" s="672"/>
      <c r="BPK321" s="672"/>
      <c r="BPL321" s="672"/>
      <c r="BPM321" s="672"/>
      <c r="BPN321" s="672"/>
      <c r="BPO321" s="672"/>
      <c r="BPP321" s="672"/>
      <c r="BPQ321" s="672"/>
      <c r="BPR321" s="672"/>
      <c r="BPS321" s="672"/>
      <c r="BPT321" s="672"/>
      <c r="BPU321" s="672"/>
      <c r="BPV321" s="672"/>
      <c r="BPW321" s="672"/>
      <c r="BPX321" s="672"/>
      <c r="BPY321" s="672"/>
      <c r="BPZ321" s="672"/>
      <c r="BQA321" s="672"/>
      <c r="BQB321" s="672"/>
      <c r="BQC321" s="672"/>
      <c r="BQD321" s="672"/>
      <c r="BQE321" s="672"/>
      <c r="BQF321" s="672"/>
      <c r="BQG321" s="672"/>
      <c r="BQH321" s="672"/>
      <c r="BQI321" s="672"/>
      <c r="BQJ321" s="672"/>
      <c r="BQK321" s="672"/>
      <c r="BQL321" s="672"/>
      <c r="BQM321" s="672"/>
      <c r="BQN321" s="672"/>
      <c r="BQO321" s="672"/>
      <c r="BQP321" s="672"/>
      <c r="BQQ321" s="672"/>
      <c r="BQR321" s="672"/>
      <c r="BQS321" s="672"/>
      <c r="BQT321" s="672"/>
      <c r="BQU321" s="672"/>
      <c r="BQV321" s="672"/>
      <c r="BQW321" s="672"/>
      <c r="BQX321" s="672"/>
      <c r="BQY321" s="672"/>
      <c r="BQZ321" s="672"/>
      <c r="BRA321" s="672"/>
      <c r="BRB321" s="672"/>
      <c r="BRC321" s="672"/>
      <c r="BRD321" s="672"/>
      <c r="BRE321" s="672"/>
      <c r="BRF321" s="672"/>
      <c r="BRG321" s="672"/>
      <c r="BRH321" s="672"/>
      <c r="BRI321" s="672"/>
      <c r="BRJ321" s="672"/>
      <c r="BRK321" s="672"/>
      <c r="BRL321" s="672"/>
      <c r="BRM321" s="672"/>
      <c r="BRN321" s="672"/>
      <c r="BRO321" s="672"/>
      <c r="BRP321" s="672"/>
      <c r="BRQ321" s="672"/>
      <c r="BRR321" s="672"/>
      <c r="BRS321" s="672"/>
      <c r="BRT321" s="672"/>
      <c r="BRU321" s="672"/>
      <c r="BRV321" s="672"/>
      <c r="BRW321" s="672"/>
      <c r="BRX321" s="672"/>
      <c r="BRY321" s="672"/>
      <c r="BRZ321" s="672"/>
      <c r="BSA321" s="672"/>
      <c r="BSB321" s="672"/>
      <c r="BSC321" s="672"/>
      <c r="BSD321" s="672"/>
      <c r="BSE321" s="672"/>
      <c r="BSF321" s="672"/>
      <c r="BSG321" s="672"/>
      <c r="BSH321" s="672"/>
      <c r="BSI321" s="672"/>
      <c r="BSJ321" s="672"/>
      <c r="BSK321" s="672"/>
      <c r="BSL321" s="672"/>
      <c r="BSM321" s="672"/>
      <c r="BSN321" s="672"/>
      <c r="BSO321" s="672"/>
      <c r="BSP321" s="672"/>
      <c r="BSQ321" s="672"/>
      <c r="BSR321" s="672"/>
      <c r="BSS321" s="672"/>
      <c r="BST321" s="672"/>
      <c r="BSU321" s="672"/>
      <c r="BSV321" s="672"/>
      <c r="BSW321" s="672"/>
      <c r="BSX321" s="672"/>
      <c r="BSY321" s="672"/>
      <c r="BSZ321" s="672"/>
      <c r="BTA321" s="672"/>
      <c r="BTB321" s="672"/>
      <c r="BTC321" s="672"/>
      <c r="BTD321" s="672"/>
      <c r="BTE321" s="672"/>
      <c r="BTF321" s="672"/>
      <c r="BTG321" s="672"/>
      <c r="BTH321" s="672"/>
      <c r="BTI321" s="672"/>
      <c r="BTJ321" s="672"/>
      <c r="BTK321" s="672"/>
      <c r="BTL321" s="672"/>
      <c r="BTM321" s="672"/>
      <c r="BTN321" s="672"/>
      <c r="BTO321" s="672"/>
      <c r="BTP321" s="672"/>
      <c r="BTQ321" s="672"/>
      <c r="BTR321" s="672"/>
      <c r="BTS321" s="672"/>
      <c r="BTT321" s="672"/>
      <c r="BTU321" s="672"/>
      <c r="BTV321" s="672"/>
      <c r="BTW321" s="672"/>
      <c r="BTX321" s="672"/>
      <c r="BTY321" s="672"/>
      <c r="BTZ321" s="672"/>
      <c r="BUA321" s="672"/>
      <c r="BUB321" s="672"/>
      <c r="BUC321" s="672"/>
      <c r="BUD321" s="672"/>
      <c r="BUE321" s="672"/>
      <c r="BUF321" s="672"/>
      <c r="BUG321" s="672"/>
      <c r="BUH321" s="672"/>
      <c r="BUI321" s="672"/>
      <c r="BUJ321" s="672"/>
      <c r="BUK321" s="672"/>
      <c r="BUL321" s="672"/>
      <c r="BUM321" s="672"/>
      <c r="BUN321" s="672"/>
      <c r="BUO321" s="672"/>
      <c r="BUP321" s="672"/>
      <c r="BUQ321" s="672"/>
      <c r="BUR321" s="672"/>
      <c r="BUS321" s="672"/>
      <c r="BUT321" s="672"/>
      <c r="BUU321" s="672"/>
      <c r="BUV321" s="672"/>
      <c r="BUW321" s="672"/>
      <c r="BUX321" s="672"/>
      <c r="BUY321" s="672"/>
      <c r="BUZ321" s="672"/>
      <c r="BVA321" s="672"/>
      <c r="BVB321" s="672"/>
      <c r="BVC321" s="672"/>
      <c r="BVD321" s="672"/>
      <c r="BVE321" s="672"/>
      <c r="BVF321" s="672"/>
      <c r="BVG321" s="672"/>
      <c r="BVH321" s="672"/>
      <c r="BVI321" s="672"/>
      <c r="BVJ321" s="672"/>
      <c r="BVK321" s="672"/>
      <c r="BVL321" s="672"/>
      <c r="BVM321" s="672"/>
      <c r="BVN321" s="672"/>
      <c r="BVO321" s="672"/>
      <c r="BVP321" s="672"/>
      <c r="BVQ321" s="672"/>
      <c r="BVR321" s="672"/>
      <c r="BVS321" s="672"/>
      <c r="BVT321" s="672"/>
      <c r="BVU321" s="672"/>
      <c r="BVV321" s="672"/>
      <c r="BVW321" s="672"/>
      <c r="BVX321" s="672"/>
      <c r="BVY321" s="672"/>
      <c r="BVZ321" s="672"/>
      <c r="BWA321" s="672"/>
      <c r="BWB321" s="672"/>
      <c r="BWC321" s="672"/>
      <c r="BWD321" s="672"/>
      <c r="BWE321" s="672"/>
      <c r="BWF321" s="672"/>
      <c r="BWG321" s="672"/>
      <c r="BWH321" s="672"/>
      <c r="BWI321" s="672"/>
      <c r="BWJ321" s="672"/>
      <c r="BWK321" s="672"/>
      <c r="BWL321" s="672"/>
      <c r="BWM321" s="672"/>
      <c r="BWN321" s="672"/>
      <c r="BWO321" s="672"/>
      <c r="BWP321" s="672"/>
      <c r="BWQ321" s="672"/>
      <c r="BWR321" s="672"/>
      <c r="BWS321" s="672"/>
      <c r="BWT321" s="672"/>
      <c r="BWU321" s="672"/>
      <c r="BWV321" s="672"/>
      <c r="BWW321" s="672"/>
      <c r="BWX321" s="672"/>
      <c r="BWY321" s="672"/>
      <c r="BWZ321" s="672"/>
      <c r="BXA321" s="672"/>
      <c r="BXB321" s="672"/>
      <c r="BXC321" s="672"/>
      <c r="BXD321" s="672"/>
      <c r="BXE321" s="672"/>
      <c r="BXF321" s="672"/>
      <c r="BXG321" s="672"/>
      <c r="BXH321" s="672"/>
      <c r="BXI321" s="672"/>
      <c r="BXJ321" s="672"/>
      <c r="BXK321" s="672"/>
      <c r="BXL321" s="672"/>
      <c r="BXM321" s="672"/>
      <c r="BXN321" s="672"/>
      <c r="BXO321" s="672"/>
      <c r="BXP321" s="672"/>
      <c r="BXQ321" s="672"/>
      <c r="BXR321" s="672"/>
      <c r="BXS321" s="672"/>
      <c r="BXT321" s="672"/>
      <c r="BXU321" s="672"/>
      <c r="BXV321" s="672"/>
      <c r="BXW321" s="672"/>
      <c r="BXX321" s="672"/>
      <c r="BXY321" s="672"/>
      <c r="BXZ321" s="672"/>
      <c r="BYA321" s="672"/>
      <c r="BYB321" s="672"/>
      <c r="BYC321" s="672"/>
      <c r="BYD321" s="672"/>
      <c r="BYE321" s="672"/>
      <c r="BYF321" s="672"/>
      <c r="BYG321" s="672"/>
      <c r="BYH321" s="672"/>
      <c r="BYI321" s="672"/>
      <c r="BYJ321" s="672"/>
      <c r="BYK321" s="672"/>
      <c r="BYL321" s="672"/>
      <c r="BYM321" s="672"/>
      <c r="BYN321" s="672"/>
      <c r="BYO321" s="672"/>
      <c r="BYP321" s="672"/>
      <c r="BYQ321" s="672"/>
      <c r="BYR321" s="672"/>
      <c r="BYS321" s="672"/>
      <c r="BYT321" s="672"/>
      <c r="BYU321" s="672"/>
      <c r="BYV321" s="672"/>
      <c r="BYW321" s="672"/>
      <c r="BYX321" s="672"/>
      <c r="BYY321" s="672"/>
      <c r="BYZ321" s="672"/>
      <c r="BZA321" s="672"/>
      <c r="BZB321" s="672"/>
      <c r="BZC321" s="672"/>
      <c r="BZD321" s="672"/>
      <c r="BZE321" s="672"/>
      <c r="BZF321" s="672"/>
      <c r="BZG321" s="672"/>
      <c r="BZH321" s="672"/>
      <c r="BZI321" s="672"/>
      <c r="BZJ321" s="672"/>
      <c r="BZK321" s="672"/>
      <c r="BZL321" s="672"/>
      <c r="BZM321" s="672"/>
      <c r="BZN321" s="672"/>
      <c r="BZO321" s="672"/>
      <c r="BZP321" s="672"/>
      <c r="BZQ321" s="672"/>
      <c r="BZR321" s="672"/>
      <c r="BZS321" s="672"/>
      <c r="BZT321" s="672"/>
      <c r="BZU321" s="672"/>
      <c r="BZV321" s="672"/>
      <c r="BZW321" s="672"/>
      <c r="BZX321" s="672"/>
      <c r="BZY321" s="672"/>
      <c r="BZZ321" s="672"/>
      <c r="CAA321" s="672"/>
      <c r="CAB321" s="672"/>
      <c r="CAC321" s="672"/>
      <c r="CAD321" s="672"/>
      <c r="CAE321" s="672"/>
      <c r="CAF321" s="672"/>
      <c r="CAG321" s="672"/>
      <c r="CAH321" s="672"/>
      <c r="CAI321" s="672"/>
      <c r="CAJ321" s="672"/>
      <c r="CAK321" s="672"/>
      <c r="CAL321" s="672"/>
      <c r="CAM321" s="672"/>
      <c r="CAN321" s="672"/>
      <c r="CAO321" s="672"/>
      <c r="CAP321" s="672"/>
      <c r="CAQ321" s="672"/>
      <c r="CAR321" s="672"/>
      <c r="CAS321" s="672"/>
      <c r="CAT321" s="672"/>
      <c r="CAU321" s="672"/>
      <c r="CAV321" s="672"/>
      <c r="CAW321" s="672"/>
      <c r="CAX321" s="672"/>
      <c r="CAY321" s="672"/>
      <c r="CAZ321" s="672"/>
      <c r="CBA321" s="672"/>
      <c r="CBB321" s="672"/>
      <c r="CBC321" s="672"/>
      <c r="CBD321" s="672"/>
      <c r="CBE321" s="672"/>
      <c r="CBF321" s="672"/>
      <c r="CBG321" s="672"/>
      <c r="CBH321" s="672"/>
      <c r="CBI321" s="672"/>
      <c r="CBJ321" s="672"/>
      <c r="CBK321" s="672"/>
      <c r="CBL321" s="672"/>
      <c r="CBM321" s="672"/>
      <c r="CBN321" s="672"/>
      <c r="CBO321" s="672"/>
      <c r="CBP321" s="672"/>
      <c r="CBQ321" s="672"/>
      <c r="CBR321" s="672"/>
      <c r="CBS321" s="672"/>
      <c r="CBT321" s="672"/>
      <c r="CBU321" s="672"/>
      <c r="CBV321" s="672"/>
      <c r="CBW321" s="672"/>
      <c r="CBX321" s="672"/>
      <c r="CBY321" s="672"/>
      <c r="CBZ321" s="672"/>
      <c r="CCA321" s="672"/>
      <c r="CCB321" s="672"/>
      <c r="CCC321" s="672"/>
      <c r="CCD321" s="672"/>
      <c r="CCE321" s="672"/>
      <c r="CCF321" s="672"/>
      <c r="CCG321" s="672"/>
      <c r="CCH321" s="672"/>
      <c r="CCI321" s="672"/>
      <c r="CCJ321" s="672"/>
      <c r="CCK321" s="672"/>
      <c r="CCL321" s="672"/>
      <c r="CCM321" s="672"/>
      <c r="CCN321" s="672"/>
      <c r="CCO321" s="672"/>
      <c r="CCP321" s="672"/>
      <c r="CCQ321" s="672"/>
      <c r="CCR321" s="672"/>
      <c r="CCS321" s="672"/>
      <c r="CCT321" s="672"/>
      <c r="CCU321" s="672"/>
      <c r="CCV321" s="672"/>
      <c r="CCW321" s="672"/>
      <c r="CCX321" s="672"/>
      <c r="CCY321" s="672"/>
      <c r="CCZ321" s="672"/>
      <c r="CDA321" s="672"/>
      <c r="CDB321" s="672"/>
      <c r="CDC321" s="672"/>
      <c r="CDD321" s="672"/>
      <c r="CDE321" s="672"/>
      <c r="CDF321" s="672"/>
      <c r="CDG321" s="672"/>
      <c r="CDH321" s="672"/>
      <c r="CDI321" s="672"/>
      <c r="CDJ321" s="672"/>
      <c r="CDK321" s="672"/>
      <c r="CDL321" s="672"/>
      <c r="CDM321" s="672"/>
      <c r="CDN321" s="672"/>
      <c r="CDO321" s="672"/>
      <c r="CDP321" s="672"/>
      <c r="CDQ321" s="672"/>
      <c r="CDR321" s="672"/>
      <c r="CDS321" s="672"/>
      <c r="CDT321" s="672"/>
      <c r="CDU321" s="672"/>
      <c r="CDV321" s="672"/>
      <c r="CDW321" s="672"/>
      <c r="CDX321" s="672"/>
      <c r="CDY321" s="672"/>
      <c r="CDZ321" s="672"/>
      <c r="CEA321" s="672"/>
      <c r="CEB321" s="672"/>
      <c r="CEC321" s="672"/>
      <c r="CED321" s="672"/>
      <c r="CEE321" s="672"/>
      <c r="CEF321" s="672"/>
      <c r="CEG321" s="672"/>
      <c r="CEH321" s="672"/>
      <c r="CEI321" s="672"/>
      <c r="CEJ321" s="672"/>
      <c r="CEK321" s="672"/>
      <c r="CEL321" s="672"/>
      <c r="CEM321" s="672"/>
      <c r="CEN321" s="672"/>
      <c r="CEO321" s="672"/>
      <c r="CEP321" s="672"/>
      <c r="CEQ321" s="672"/>
      <c r="CER321" s="672"/>
      <c r="CES321" s="672"/>
      <c r="CET321" s="672"/>
      <c r="CEU321" s="672"/>
      <c r="CEV321" s="672"/>
      <c r="CEW321" s="672"/>
      <c r="CEX321" s="672"/>
      <c r="CEY321" s="672"/>
      <c r="CEZ321" s="672"/>
      <c r="CFA321" s="672"/>
      <c r="CFB321" s="672"/>
      <c r="CFC321" s="672"/>
      <c r="CFD321" s="672"/>
      <c r="CFE321" s="672"/>
      <c r="CFF321" s="672"/>
      <c r="CFG321" s="672"/>
      <c r="CFH321" s="672"/>
      <c r="CFI321" s="672"/>
      <c r="CFJ321" s="672"/>
      <c r="CFK321" s="672"/>
      <c r="CFL321" s="672"/>
      <c r="CFM321" s="672"/>
      <c r="CFN321" s="672"/>
      <c r="CFO321" s="672"/>
      <c r="CFP321" s="672"/>
      <c r="CFQ321" s="672"/>
      <c r="CFR321" s="672"/>
      <c r="CFS321" s="672"/>
      <c r="CFT321" s="672"/>
      <c r="CFU321" s="672"/>
      <c r="CFV321" s="672"/>
      <c r="CFW321" s="672"/>
      <c r="CFX321" s="672"/>
      <c r="CFY321" s="672"/>
      <c r="CFZ321" s="672"/>
      <c r="CGA321" s="672"/>
      <c r="CGB321" s="672"/>
      <c r="CGC321" s="672"/>
      <c r="CGD321" s="672"/>
      <c r="CGE321" s="672"/>
      <c r="CGF321" s="672"/>
      <c r="CGG321" s="672"/>
      <c r="CGH321" s="672"/>
      <c r="CGI321" s="672"/>
      <c r="CGJ321" s="672"/>
      <c r="CGK321" s="672"/>
      <c r="CGL321" s="672"/>
      <c r="CGM321" s="672"/>
      <c r="CGN321" s="672"/>
      <c r="CGO321" s="672"/>
      <c r="CGP321" s="672"/>
      <c r="CGQ321" s="672"/>
      <c r="CGR321" s="672"/>
      <c r="CGS321" s="672"/>
      <c r="CGT321" s="672"/>
      <c r="CGU321" s="672"/>
      <c r="CGV321" s="672"/>
      <c r="CGW321" s="672"/>
      <c r="CGX321" s="672"/>
      <c r="CGY321" s="672"/>
      <c r="CGZ321" s="672"/>
      <c r="CHA321" s="672"/>
      <c r="CHB321" s="672"/>
      <c r="CHC321" s="672"/>
      <c r="CHD321" s="672"/>
      <c r="CHE321" s="672"/>
      <c r="CHF321" s="672"/>
      <c r="CHG321" s="672"/>
      <c r="CHH321" s="672"/>
      <c r="CHI321" s="672"/>
      <c r="CHJ321" s="672"/>
      <c r="CHK321" s="672"/>
      <c r="CHL321" s="672"/>
      <c r="CHM321" s="672"/>
      <c r="CHN321" s="672"/>
      <c r="CHO321" s="672"/>
      <c r="CHP321" s="672"/>
      <c r="CHQ321" s="672"/>
      <c r="CHR321" s="672"/>
      <c r="CHS321" s="672"/>
      <c r="CHT321" s="672"/>
      <c r="CHU321" s="672"/>
      <c r="CHV321" s="672"/>
      <c r="CHW321" s="672"/>
      <c r="CHX321" s="672"/>
      <c r="CHY321" s="672"/>
      <c r="CHZ321" s="672"/>
      <c r="CIA321" s="672"/>
      <c r="CIB321" s="672"/>
      <c r="CIC321" s="672"/>
      <c r="CID321" s="672"/>
      <c r="CIE321" s="672"/>
      <c r="CIF321" s="672"/>
      <c r="CIG321" s="672"/>
      <c r="CIH321" s="672"/>
      <c r="CII321" s="672"/>
      <c r="CIJ321" s="672"/>
      <c r="CIK321" s="672"/>
      <c r="CIL321" s="672"/>
      <c r="CIM321" s="672"/>
      <c r="CIN321" s="672"/>
      <c r="CIO321" s="672"/>
      <c r="CIP321" s="672"/>
      <c r="CIQ321" s="672"/>
      <c r="CIR321" s="672"/>
      <c r="CIS321" s="672"/>
      <c r="CIT321" s="672"/>
      <c r="CIU321" s="672"/>
      <c r="CIV321" s="672"/>
      <c r="CIW321" s="672"/>
      <c r="CIX321" s="672"/>
      <c r="CIY321" s="672"/>
      <c r="CIZ321" s="672"/>
      <c r="CJA321" s="672"/>
      <c r="CJB321" s="672"/>
      <c r="CJC321" s="672"/>
      <c r="CJD321" s="672"/>
      <c r="CJE321" s="672"/>
      <c r="CJF321" s="672"/>
      <c r="CJG321" s="672"/>
      <c r="CJH321" s="672"/>
      <c r="CJI321" s="672"/>
      <c r="CJJ321" s="672"/>
      <c r="CJK321" s="672"/>
      <c r="CJL321" s="672"/>
      <c r="CJM321" s="672"/>
      <c r="CJN321" s="672"/>
      <c r="CJO321" s="672"/>
      <c r="CJP321" s="672"/>
      <c r="CJQ321" s="672"/>
      <c r="CJR321" s="672"/>
      <c r="CJS321" s="672"/>
      <c r="CJT321" s="672"/>
      <c r="CJU321" s="672"/>
      <c r="CJV321" s="672"/>
      <c r="CJW321" s="672"/>
      <c r="CJX321" s="672"/>
      <c r="CJY321" s="672"/>
      <c r="CJZ321" s="672"/>
      <c r="CKA321" s="672"/>
      <c r="CKB321" s="672"/>
      <c r="CKC321" s="672"/>
      <c r="CKD321" s="672"/>
      <c r="CKE321" s="672"/>
      <c r="CKF321" s="672"/>
      <c r="CKG321" s="672"/>
      <c r="CKH321" s="672"/>
      <c r="CKI321" s="672"/>
      <c r="CKJ321" s="672"/>
      <c r="CKK321" s="672"/>
      <c r="CKL321" s="672"/>
      <c r="CKM321" s="672"/>
      <c r="CKN321" s="672"/>
      <c r="CKO321" s="672"/>
      <c r="CKP321" s="672"/>
      <c r="CKQ321" s="672"/>
      <c r="CKR321" s="672"/>
      <c r="CKS321" s="672"/>
      <c r="CKT321" s="672"/>
      <c r="CKU321" s="672"/>
      <c r="CKV321" s="672"/>
      <c r="CKW321" s="672"/>
      <c r="CKX321" s="672"/>
      <c r="CKY321" s="672"/>
      <c r="CKZ321" s="672"/>
      <c r="CLA321" s="672"/>
      <c r="CLB321" s="672"/>
      <c r="CLC321" s="672"/>
      <c r="CLD321" s="672"/>
      <c r="CLE321" s="672"/>
      <c r="CLF321" s="672"/>
      <c r="CLG321" s="672"/>
      <c r="CLH321" s="672"/>
      <c r="CLI321" s="672"/>
      <c r="CLJ321" s="672"/>
      <c r="CLK321" s="672"/>
      <c r="CLL321" s="672"/>
      <c r="CLM321" s="672"/>
      <c r="CLN321" s="672"/>
      <c r="CLO321" s="672"/>
      <c r="CLP321" s="672"/>
      <c r="CLQ321" s="672"/>
      <c r="CLR321" s="672"/>
      <c r="CLS321" s="672"/>
      <c r="CLT321" s="672"/>
      <c r="CLU321" s="672"/>
      <c r="CLV321" s="672"/>
      <c r="CLW321" s="672"/>
      <c r="CLX321" s="672"/>
      <c r="CLY321" s="672"/>
      <c r="CLZ321" s="672"/>
      <c r="CMA321" s="672"/>
      <c r="CMB321" s="672"/>
      <c r="CMC321" s="672"/>
      <c r="CMD321" s="672"/>
      <c r="CME321" s="672"/>
      <c r="CMF321" s="672"/>
      <c r="CMG321" s="672"/>
      <c r="CMH321" s="672"/>
      <c r="CMI321" s="672"/>
      <c r="CMJ321" s="672"/>
      <c r="CMK321" s="672"/>
      <c r="CML321" s="672"/>
      <c r="CMM321" s="672"/>
      <c r="CMN321" s="672"/>
      <c r="CMO321" s="672"/>
      <c r="CMP321" s="672"/>
      <c r="CMQ321" s="672"/>
      <c r="CMR321" s="672"/>
      <c r="CMS321" s="672"/>
      <c r="CMT321" s="672"/>
      <c r="CMU321" s="672"/>
      <c r="CMV321" s="672"/>
      <c r="CMW321" s="672"/>
      <c r="CMX321" s="672"/>
      <c r="CMY321" s="672"/>
      <c r="CMZ321" s="672"/>
      <c r="CNA321" s="672"/>
      <c r="CNB321" s="672"/>
      <c r="CNC321" s="672"/>
      <c r="CND321" s="672"/>
      <c r="CNE321" s="672"/>
      <c r="CNF321" s="672"/>
      <c r="CNG321" s="672"/>
      <c r="CNH321" s="672"/>
      <c r="CNI321" s="672"/>
      <c r="CNJ321" s="672"/>
      <c r="CNK321" s="672"/>
      <c r="CNL321" s="672"/>
      <c r="CNM321" s="672"/>
      <c r="CNN321" s="672"/>
      <c r="CNO321" s="672"/>
      <c r="CNP321" s="672"/>
      <c r="CNQ321" s="672"/>
      <c r="CNR321" s="672"/>
      <c r="CNS321" s="672"/>
      <c r="CNT321" s="672"/>
      <c r="CNU321" s="672"/>
      <c r="CNV321" s="672"/>
      <c r="CNW321" s="672"/>
      <c r="CNX321" s="672"/>
    </row>
    <row r="322" spans="1:2416" s="673" customFormat="1" ht="45.75" customHeight="1" thickTop="1" thickBot="1" x14ac:dyDescent="0.3">
      <c r="A322" s="386"/>
      <c r="B322" s="674" t="s">
        <v>1083</v>
      </c>
      <c r="C322" s="675" t="s">
        <v>1073</v>
      </c>
      <c r="D322" s="918" t="s">
        <v>1406</v>
      </c>
      <c r="E322" s="918"/>
      <c r="F322" s="918"/>
      <c r="G322" s="918"/>
      <c r="H322" s="918"/>
      <c r="I322" s="918"/>
      <c r="J322" s="918"/>
      <c r="K322" s="918"/>
      <c r="L322" s="918"/>
      <c r="M322" s="918"/>
      <c r="N322" s="669"/>
      <c r="O322" s="669"/>
      <c r="P322" s="669"/>
      <c r="Q322" s="668"/>
      <c r="R322" s="669"/>
      <c r="S322" s="669"/>
      <c r="T322" s="669"/>
      <c r="U322" s="668"/>
      <c r="V322" s="669"/>
      <c r="W322" s="669"/>
      <c r="X322" s="386"/>
      <c r="Y322" s="386"/>
      <c r="Z322" s="386"/>
      <c r="AA322" s="386"/>
      <c r="AB322" s="386"/>
      <c r="AC322" s="386"/>
      <c r="AD322" s="386"/>
      <c r="AE322" s="386"/>
      <c r="AF322" s="386"/>
      <c r="AG322" s="386"/>
      <c r="AH322" s="386"/>
      <c r="AI322" s="386"/>
      <c r="AJ322" s="386"/>
      <c r="AK322" s="386"/>
      <c r="AL322" s="386"/>
      <c r="AM322" s="386"/>
      <c r="AN322" s="386"/>
      <c r="AO322" s="386"/>
      <c r="AP322" s="386"/>
      <c r="AQ322" s="386"/>
      <c r="AR322" s="386"/>
      <c r="AS322" s="386"/>
      <c r="AT322" s="671"/>
      <c r="AU322" s="671"/>
      <c r="AV322" s="671"/>
      <c r="AW322" s="671"/>
      <c r="AX322" s="671"/>
      <c r="AY322" s="671"/>
      <c r="AZ322" s="671"/>
      <c r="BA322" s="671"/>
      <c r="BB322" s="671"/>
      <c r="BC322" s="671"/>
      <c r="BD322" s="671"/>
      <c r="BE322" s="671"/>
      <c r="BF322" s="671"/>
      <c r="BG322" s="671"/>
      <c r="BH322" s="671"/>
      <c r="BI322" s="671"/>
      <c r="BJ322" s="671"/>
      <c r="BK322" s="671"/>
      <c r="BL322" s="671"/>
      <c r="BM322" s="671"/>
      <c r="BN322" s="671"/>
      <c r="BO322" s="671"/>
      <c r="BP322" s="671"/>
      <c r="BQ322" s="671"/>
      <c r="BR322" s="671"/>
      <c r="BS322" s="671"/>
      <c r="BT322" s="671"/>
      <c r="BU322" s="671"/>
      <c r="BV322" s="671"/>
      <c r="BW322" s="671"/>
      <c r="BX322" s="671"/>
      <c r="BY322" s="671"/>
      <c r="BZ322" s="671"/>
      <c r="CA322" s="671"/>
      <c r="CB322" s="671"/>
      <c r="CC322" s="671"/>
      <c r="CD322" s="671"/>
      <c r="CE322" s="671"/>
      <c r="CF322" s="671"/>
      <c r="CG322" s="671"/>
      <c r="CH322" s="671"/>
      <c r="CI322" s="672"/>
      <c r="CJ322" s="672"/>
      <c r="CK322" s="672"/>
      <c r="CL322" s="672"/>
      <c r="CM322" s="672"/>
      <c r="CN322" s="672"/>
      <c r="CO322" s="672"/>
      <c r="CP322" s="672"/>
      <c r="CQ322" s="672"/>
      <c r="CR322" s="672"/>
      <c r="CS322" s="672"/>
      <c r="CT322" s="672"/>
      <c r="CU322" s="672"/>
      <c r="CV322" s="672"/>
      <c r="CW322" s="672"/>
      <c r="CX322" s="672"/>
      <c r="CY322" s="672"/>
      <c r="CZ322" s="672"/>
      <c r="DA322" s="672"/>
      <c r="DB322" s="672"/>
      <c r="DC322" s="672"/>
      <c r="DD322" s="672"/>
      <c r="DE322" s="672"/>
      <c r="DF322" s="672"/>
      <c r="DG322" s="672"/>
      <c r="DH322" s="672"/>
      <c r="DI322" s="672"/>
      <c r="DJ322" s="672"/>
      <c r="DK322" s="672"/>
      <c r="DL322" s="672"/>
      <c r="DM322" s="672"/>
      <c r="DN322" s="672"/>
      <c r="DO322" s="672"/>
      <c r="DP322" s="672"/>
      <c r="DQ322" s="672"/>
      <c r="DR322" s="672"/>
      <c r="DS322" s="672"/>
      <c r="DT322" s="672"/>
      <c r="DU322" s="672"/>
      <c r="DV322" s="672"/>
      <c r="DW322" s="672"/>
      <c r="DX322" s="672"/>
      <c r="DY322" s="672"/>
      <c r="DZ322" s="672"/>
      <c r="EA322" s="672"/>
      <c r="EB322" s="672"/>
      <c r="EC322" s="672"/>
      <c r="ED322" s="672"/>
      <c r="EE322" s="672"/>
      <c r="EF322" s="672"/>
      <c r="EG322" s="672"/>
      <c r="EH322" s="672"/>
      <c r="EI322" s="672"/>
      <c r="EJ322" s="672"/>
      <c r="EK322" s="672"/>
      <c r="EL322" s="672"/>
      <c r="EM322" s="672"/>
      <c r="EN322" s="672"/>
      <c r="EO322" s="672"/>
      <c r="EP322" s="672"/>
      <c r="EQ322" s="672"/>
      <c r="ER322" s="672"/>
      <c r="ES322" s="672"/>
      <c r="ET322" s="672"/>
      <c r="EU322" s="672"/>
      <c r="EV322" s="672"/>
      <c r="EW322" s="672"/>
      <c r="EX322" s="672"/>
      <c r="EY322" s="672"/>
      <c r="EZ322" s="672"/>
      <c r="FA322" s="672"/>
      <c r="FB322" s="672"/>
      <c r="FC322" s="672"/>
      <c r="FD322" s="672"/>
      <c r="FE322" s="672"/>
      <c r="FF322" s="672"/>
      <c r="FG322" s="672"/>
      <c r="FH322" s="672"/>
      <c r="FI322" s="672"/>
      <c r="FJ322" s="672"/>
      <c r="FK322" s="672"/>
      <c r="FL322" s="672"/>
      <c r="FM322" s="672"/>
      <c r="FN322" s="672"/>
      <c r="FO322" s="672"/>
      <c r="FP322" s="672"/>
      <c r="FQ322" s="672"/>
      <c r="FR322" s="672"/>
      <c r="FS322" s="672"/>
      <c r="FT322" s="672"/>
      <c r="FU322" s="672"/>
      <c r="FV322" s="672"/>
      <c r="FW322" s="672"/>
      <c r="FX322" s="672"/>
      <c r="FY322" s="672"/>
      <c r="FZ322" s="672"/>
      <c r="GA322" s="672"/>
      <c r="GB322" s="672"/>
      <c r="GC322" s="672"/>
      <c r="GD322" s="672"/>
      <c r="GE322" s="672"/>
      <c r="GF322" s="672"/>
      <c r="GG322" s="672"/>
      <c r="GH322" s="672"/>
      <c r="GI322" s="672"/>
      <c r="GJ322" s="672"/>
      <c r="GK322" s="672"/>
      <c r="GL322" s="672"/>
      <c r="GM322" s="672"/>
      <c r="GN322" s="672"/>
      <c r="GO322" s="672"/>
      <c r="GP322" s="672"/>
      <c r="GQ322" s="672"/>
      <c r="GR322" s="672"/>
      <c r="GS322" s="672"/>
      <c r="GT322" s="672"/>
      <c r="GU322" s="672"/>
      <c r="GV322" s="672"/>
      <c r="GW322" s="672"/>
      <c r="GX322" s="672"/>
      <c r="GY322" s="672"/>
      <c r="GZ322" s="672"/>
      <c r="HA322" s="672"/>
      <c r="HB322" s="672"/>
      <c r="HC322" s="672"/>
      <c r="HD322" s="672"/>
      <c r="HE322" s="672"/>
      <c r="HF322" s="672"/>
      <c r="HG322" s="672"/>
      <c r="HH322" s="672"/>
      <c r="HI322" s="672"/>
      <c r="HJ322" s="672"/>
      <c r="HK322" s="672"/>
      <c r="HL322" s="672"/>
      <c r="HM322" s="672"/>
      <c r="HN322" s="672"/>
      <c r="HO322" s="672"/>
      <c r="HP322" s="672"/>
      <c r="HQ322" s="672"/>
      <c r="HR322" s="672"/>
      <c r="HS322" s="672"/>
      <c r="HT322" s="672"/>
      <c r="HU322" s="672"/>
      <c r="HV322" s="672"/>
      <c r="HW322" s="672"/>
      <c r="HX322" s="672"/>
      <c r="HY322" s="672"/>
      <c r="HZ322" s="672"/>
      <c r="IA322" s="672"/>
      <c r="IB322" s="672"/>
      <c r="IC322" s="672"/>
      <c r="ID322" s="672"/>
      <c r="IE322" s="672"/>
      <c r="IF322" s="672"/>
      <c r="IG322" s="672"/>
      <c r="IH322" s="672"/>
      <c r="II322" s="672"/>
      <c r="IJ322" s="672"/>
      <c r="IK322" s="672"/>
      <c r="IL322" s="672"/>
      <c r="IM322" s="672"/>
      <c r="IN322" s="672"/>
      <c r="IO322" s="672"/>
      <c r="IP322" s="672"/>
      <c r="IQ322" s="672"/>
      <c r="IR322" s="672"/>
      <c r="IS322" s="672"/>
      <c r="IT322" s="672"/>
      <c r="IU322" s="672"/>
      <c r="IV322" s="672"/>
      <c r="IW322" s="672"/>
      <c r="IX322" s="672"/>
      <c r="IY322" s="672"/>
      <c r="IZ322" s="672"/>
      <c r="JA322" s="672"/>
      <c r="JB322" s="672"/>
      <c r="JC322" s="672"/>
      <c r="JD322" s="672"/>
      <c r="JE322" s="672"/>
      <c r="JF322" s="672"/>
      <c r="JG322" s="672"/>
      <c r="JH322" s="672"/>
      <c r="JI322" s="672"/>
      <c r="JJ322" s="672"/>
      <c r="JK322" s="672"/>
      <c r="JL322" s="672"/>
      <c r="JM322" s="672"/>
      <c r="JN322" s="672"/>
      <c r="JO322" s="672"/>
      <c r="JP322" s="672"/>
      <c r="JQ322" s="672"/>
      <c r="JR322" s="672"/>
      <c r="JS322" s="672"/>
      <c r="JT322" s="672"/>
      <c r="JU322" s="672"/>
      <c r="JV322" s="672"/>
      <c r="JW322" s="672"/>
      <c r="JX322" s="672"/>
      <c r="JY322" s="672"/>
      <c r="JZ322" s="672"/>
      <c r="KA322" s="672"/>
      <c r="KB322" s="672"/>
      <c r="KC322" s="672"/>
      <c r="KD322" s="672"/>
      <c r="KE322" s="672"/>
      <c r="KF322" s="672"/>
      <c r="KG322" s="672"/>
      <c r="KH322" s="672"/>
      <c r="KI322" s="672"/>
      <c r="KJ322" s="672"/>
      <c r="KK322" s="672"/>
      <c r="KL322" s="672"/>
      <c r="KM322" s="672"/>
      <c r="KN322" s="672"/>
      <c r="KO322" s="672"/>
      <c r="KP322" s="672"/>
      <c r="KQ322" s="672"/>
      <c r="KR322" s="672"/>
      <c r="KS322" s="672"/>
      <c r="KT322" s="672"/>
      <c r="KU322" s="672"/>
      <c r="KV322" s="672"/>
      <c r="KW322" s="672"/>
      <c r="KX322" s="672"/>
      <c r="KY322" s="672"/>
      <c r="KZ322" s="672"/>
      <c r="LA322" s="672"/>
      <c r="LB322" s="672"/>
      <c r="LC322" s="672"/>
      <c r="LD322" s="672"/>
      <c r="LE322" s="672"/>
      <c r="LF322" s="672"/>
      <c r="LG322" s="672"/>
      <c r="LH322" s="672"/>
      <c r="LI322" s="672"/>
      <c r="LJ322" s="672"/>
      <c r="LK322" s="672"/>
      <c r="LL322" s="672"/>
      <c r="LM322" s="672"/>
      <c r="LN322" s="672"/>
      <c r="LO322" s="672"/>
      <c r="LP322" s="672"/>
      <c r="LQ322" s="672"/>
      <c r="LR322" s="672"/>
      <c r="LS322" s="672"/>
      <c r="LT322" s="672"/>
      <c r="LU322" s="672"/>
      <c r="LV322" s="672"/>
      <c r="LW322" s="672"/>
      <c r="LX322" s="672"/>
      <c r="LY322" s="672"/>
      <c r="LZ322" s="672"/>
      <c r="MA322" s="672"/>
      <c r="MB322" s="672"/>
      <c r="MC322" s="672"/>
      <c r="MD322" s="672"/>
      <c r="ME322" s="672"/>
      <c r="MF322" s="672"/>
      <c r="MG322" s="672"/>
      <c r="MH322" s="672"/>
      <c r="MI322" s="672"/>
      <c r="MJ322" s="672"/>
      <c r="MK322" s="672"/>
      <c r="ML322" s="672"/>
      <c r="MM322" s="672"/>
      <c r="MN322" s="672"/>
      <c r="MO322" s="672"/>
      <c r="MP322" s="672"/>
      <c r="MQ322" s="672"/>
      <c r="MR322" s="672"/>
      <c r="MS322" s="672"/>
      <c r="MT322" s="672"/>
      <c r="MU322" s="672"/>
      <c r="MV322" s="672"/>
      <c r="MW322" s="672"/>
      <c r="MX322" s="672"/>
      <c r="MY322" s="672"/>
      <c r="MZ322" s="672"/>
      <c r="NA322" s="672"/>
      <c r="NB322" s="672"/>
      <c r="NC322" s="672"/>
      <c r="ND322" s="672"/>
      <c r="NE322" s="672"/>
      <c r="NF322" s="672"/>
      <c r="NG322" s="672"/>
      <c r="NH322" s="672"/>
      <c r="NI322" s="672"/>
      <c r="NJ322" s="672"/>
      <c r="NK322" s="672"/>
      <c r="NL322" s="672"/>
      <c r="NM322" s="672"/>
      <c r="NN322" s="672"/>
      <c r="NO322" s="672"/>
      <c r="NP322" s="672"/>
      <c r="NQ322" s="672"/>
      <c r="NR322" s="672"/>
      <c r="NS322" s="672"/>
      <c r="NT322" s="672"/>
      <c r="NU322" s="672"/>
      <c r="NV322" s="672"/>
      <c r="NW322" s="672"/>
      <c r="NX322" s="672"/>
      <c r="NY322" s="672"/>
      <c r="NZ322" s="672"/>
      <c r="OA322" s="672"/>
      <c r="OB322" s="672"/>
      <c r="OC322" s="672"/>
      <c r="OD322" s="672"/>
      <c r="OE322" s="672"/>
      <c r="OF322" s="672"/>
      <c r="OG322" s="672"/>
      <c r="OH322" s="672"/>
      <c r="OI322" s="672"/>
      <c r="OJ322" s="672"/>
      <c r="OK322" s="672"/>
      <c r="OL322" s="672"/>
      <c r="OM322" s="672"/>
      <c r="ON322" s="672"/>
      <c r="OO322" s="672"/>
      <c r="OP322" s="672"/>
      <c r="OQ322" s="672"/>
      <c r="OR322" s="672"/>
      <c r="OS322" s="672"/>
      <c r="OT322" s="672"/>
      <c r="OU322" s="672"/>
      <c r="OV322" s="672"/>
      <c r="OW322" s="672"/>
      <c r="OX322" s="672"/>
      <c r="OY322" s="672"/>
      <c r="OZ322" s="672"/>
      <c r="PA322" s="672"/>
      <c r="PB322" s="672"/>
      <c r="PC322" s="672"/>
      <c r="PD322" s="672"/>
      <c r="PE322" s="672"/>
      <c r="PF322" s="672"/>
      <c r="PG322" s="672"/>
      <c r="PH322" s="672"/>
      <c r="PI322" s="672"/>
      <c r="PJ322" s="672"/>
      <c r="PK322" s="672"/>
      <c r="PL322" s="672"/>
      <c r="PM322" s="672"/>
      <c r="PN322" s="672"/>
      <c r="PO322" s="672"/>
      <c r="PP322" s="672"/>
      <c r="PQ322" s="672"/>
      <c r="PR322" s="672"/>
      <c r="PS322" s="672"/>
      <c r="PT322" s="672"/>
      <c r="PU322" s="672"/>
      <c r="PV322" s="672"/>
      <c r="PW322" s="672"/>
      <c r="PX322" s="672"/>
      <c r="PY322" s="672"/>
      <c r="PZ322" s="672"/>
      <c r="QA322" s="672"/>
      <c r="QB322" s="672"/>
      <c r="QC322" s="672"/>
      <c r="QD322" s="672"/>
      <c r="QE322" s="672"/>
      <c r="QF322" s="672"/>
      <c r="QG322" s="672"/>
      <c r="QH322" s="672"/>
      <c r="QI322" s="672"/>
      <c r="QJ322" s="672"/>
      <c r="QK322" s="672"/>
      <c r="QL322" s="672"/>
      <c r="QM322" s="672"/>
      <c r="QN322" s="672"/>
      <c r="QO322" s="672"/>
      <c r="QP322" s="672"/>
      <c r="QQ322" s="672"/>
      <c r="QR322" s="672"/>
      <c r="QS322" s="672"/>
      <c r="QT322" s="672"/>
      <c r="QU322" s="672"/>
      <c r="QV322" s="672"/>
      <c r="QW322" s="672"/>
      <c r="QX322" s="672"/>
      <c r="QY322" s="672"/>
      <c r="QZ322" s="672"/>
      <c r="RA322" s="672"/>
      <c r="RB322" s="672"/>
      <c r="RC322" s="672"/>
      <c r="RD322" s="672"/>
      <c r="RE322" s="672"/>
      <c r="RF322" s="672"/>
      <c r="RG322" s="672"/>
      <c r="RH322" s="672"/>
      <c r="RI322" s="672"/>
      <c r="RJ322" s="672"/>
      <c r="RK322" s="672"/>
      <c r="RL322" s="672"/>
      <c r="RM322" s="672"/>
      <c r="RN322" s="672"/>
      <c r="RO322" s="672"/>
      <c r="RP322" s="672"/>
      <c r="RQ322" s="672"/>
      <c r="RR322" s="672"/>
      <c r="RS322" s="672"/>
      <c r="RT322" s="672"/>
      <c r="RU322" s="672"/>
      <c r="RV322" s="672"/>
      <c r="RW322" s="672"/>
      <c r="RX322" s="672"/>
      <c r="RY322" s="672"/>
      <c r="RZ322" s="672"/>
      <c r="SA322" s="672"/>
      <c r="SB322" s="672"/>
      <c r="SC322" s="672"/>
      <c r="SD322" s="672"/>
      <c r="SE322" s="672"/>
      <c r="SF322" s="672"/>
      <c r="SG322" s="672"/>
      <c r="SH322" s="672"/>
      <c r="SI322" s="672"/>
      <c r="SJ322" s="672"/>
      <c r="SK322" s="672"/>
      <c r="SL322" s="672"/>
      <c r="SM322" s="672"/>
      <c r="SN322" s="672"/>
      <c r="SO322" s="672"/>
      <c r="SP322" s="672"/>
      <c r="SQ322" s="672"/>
      <c r="SR322" s="672"/>
      <c r="SS322" s="672"/>
      <c r="ST322" s="672"/>
      <c r="SU322" s="672"/>
      <c r="SV322" s="672"/>
      <c r="SW322" s="672"/>
      <c r="SX322" s="672"/>
      <c r="SY322" s="672"/>
      <c r="SZ322" s="672"/>
      <c r="TA322" s="672"/>
      <c r="TB322" s="672"/>
      <c r="TC322" s="672"/>
      <c r="TD322" s="672"/>
      <c r="TE322" s="672"/>
      <c r="TF322" s="672"/>
      <c r="TG322" s="672"/>
      <c r="TH322" s="672"/>
      <c r="TI322" s="672"/>
      <c r="TJ322" s="672"/>
      <c r="TK322" s="672"/>
      <c r="TL322" s="672"/>
      <c r="TM322" s="672"/>
      <c r="TN322" s="672"/>
      <c r="TO322" s="672"/>
      <c r="TP322" s="672"/>
      <c r="TQ322" s="672"/>
      <c r="TR322" s="672"/>
      <c r="TS322" s="672"/>
      <c r="TT322" s="672"/>
      <c r="TU322" s="672"/>
      <c r="TV322" s="672"/>
      <c r="TW322" s="672"/>
      <c r="TX322" s="672"/>
      <c r="TY322" s="672"/>
      <c r="TZ322" s="672"/>
      <c r="UA322" s="672"/>
      <c r="UB322" s="672"/>
      <c r="UC322" s="672"/>
      <c r="UD322" s="672"/>
      <c r="UE322" s="672"/>
      <c r="UF322" s="672"/>
      <c r="UG322" s="672"/>
      <c r="UH322" s="672"/>
      <c r="UI322" s="672"/>
      <c r="UJ322" s="672"/>
      <c r="UK322" s="672"/>
      <c r="UL322" s="672"/>
      <c r="UM322" s="672"/>
      <c r="UN322" s="672"/>
      <c r="UO322" s="672"/>
      <c r="UP322" s="672"/>
      <c r="UQ322" s="672"/>
      <c r="UR322" s="672"/>
      <c r="US322" s="672"/>
      <c r="UT322" s="672"/>
      <c r="UU322" s="672"/>
      <c r="UV322" s="672"/>
      <c r="UW322" s="672"/>
      <c r="UX322" s="672"/>
      <c r="UY322" s="672"/>
      <c r="UZ322" s="672"/>
      <c r="VA322" s="672"/>
      <c r="VB322" s="672"/>
      <c r="VC322" s="672"/>
      <c r="VD322" s="672"/>
      <c r="VE322" s="672"/>
      <c r="VF322" s="672"/>
      <c r="VG322" s="672"/>
      <c r="VH322" s="672"/>
      <c r="VI322" s="672"/>
      <c r="VJ322" s="672"/>
      <c r="VK322" s="672"/>
      <c r="VL322" s="672"/>
      <c r="VM322" s="672"/>
      <c r="VN322" s="672"/>
      <c r="VO322" s="672"/>
      <c r="VP322" s="672"/>
      <c r="VQ322" s="672"/>
      <c r="VR322" s="672"/>
      <c r="VS322" s="672"/>
      <c r="VT322" s="672"/>
      <c r="VU322" s="672"/>
      <c r="VV322" s="672"/>
      <c r="VW322" s="672"/>
      <c r="VX322" s="672"/>
      <c r="VY322" s="672"/>
      <c r="VZ322" s="672"/>
      <c r="WA322" s="672"/>
      <c r="WB322" s="672"/>
      <c r="WC322" s="672"/>
      <c r="WD322" s="672"/>
      <c r="WE322" s="672"/>
      <c r="WF322" s="672"/>
      <c r="WG322" s="672"/>
      <c r="WH322" s="672"/>
      <c r="WI322" s="672"/>
      <c r="WJ322" s="672"/>
      <c r="WK322" s="672"/>
      <c r="WL322" s="672"/>
      <c r="WM322" s="672"/>
      <c r="WN322" s="672"/>
      <c r="WO322" s="672"/>
      <c r="WP322" s="672"/>
      <c r="WQ322" s="672"/>
      <c r="WR322" s="672"/>
      <c r="WS322" s="672"/>
      <c r="WT322" s="672"/>
      <c r="WU322" s="672"/>
      <c r="WV322" s="672"/>
      <c r="WW322" s="672"/>
      <c r="WX322" s="672"/>
      <c r="WY322" s="672"/>
      <c r="WZ322" s="672"/>
      <c r="XA322" s="672"/>
      <c r="XB322" s="672"/>
      <c r="XC322" s="672"/>
      <c r="XD322" s="672"/>
      <c r="XE322" s="672"/>
      <c r="XF322" s="672"/>
      <c r="XG322" s="672"/>
      <c r="XH322" s="672"/>
      <c r="XI322" s="672"/>
      <c r="XJ322" s="672"/>
      <c r="XK322" s="672"/>
      <c r="XL322" s="672"/>
      <c r="XM322" s="672"/>
      <c r="XN322" s="672"/>
      <c r="XO322" s="672"/>
      <c r="XP322" s="672"/>
      <c r="XQ322" s="672"/>
      <c r="XR322" s="672"/>
      <c r="XS322" s="672"/>
      <c r="XT322" s="672"/>
      <c r="XU322" s="672"/>
      <c r="XV322" s="672"/>
      <c r="XW322" s="672"/>
      <c r="XX322" s="672"/>
      <c r="XY322" s="672"/>
      <c r="XZ322" s="672"/>
      <c r="YA322" s="672"/>
      <c r="YB322" s="672"/>
      <c r="YC322" s="672"/>
      <c r="YD322" s="672"/>
      <c r="YE322" s="672"/>
      <c r="YF322" s="672"/>
      <c r="YG322" s="672"/>
      <c r="YH322" s="672"/>
      <c r="YI322" s="672"/>
      <c r="YJ322" s="672"/>
      <c r="YK322" s="672"/>
      <c r="YL322" s="672"/>
      <c r="YM322" s="672"/>
      <c r="YN322" s="672"/>
      <c r="YO322" s="672"/>
      <c r="YP322" s="672"/>
      <c r="YQ322" s="672"/>
      <c r="YR322" s="672"/>
      <c r="YS322" s="672"/>
      <c r="YT322" s="672"/>
      <c r="YU322" s="672"/>
      <c r="YV322" s="672"/>
      <c r="YW322" s="672"/>
      <c r="YX322" s="672"/>
      <c r="YY322" s="672"/>
      <c r="YZ322" s="672"/>
      <c r="ZA322" s="672"/>
      <c r="ZB322" s="672"/>
      <c r="ZC322" s="672"/>
      <c r="ZD322" s="672"/>
      <c r="ZE322" s="672"/>
      <c r="ZF322" s="672"/>
      <c r="ZG322" s="672"/>
      <c r="ZH322" s="672"/>
      <c r="ZI322" s="672"/>
      <c r="ZJ322" s="672"/>
      <c r="ZK322" s="672"/>
      <c r="ZL322" s="672"/>
      <c r="ZM322" s="672"/>
      <c r="ZN322" s="672"/>
      <c r="ZO322" s="672"/>
      <c r="ZP322" s="672"/>
      <c r="ZQ322" s="672"/>
      <c r="ZR322" s="672"/>
      <c r="ZS322" s="672"/>
      <c r="ZT322" s="672"/>
      <c r="ZU322" s="672"/>
      <c r="ZV322" s="672"/>
      <c r="ZW322" s="672"/>
      <c r="ZX322" s="672"/>
      <c r="ZY322" s="672"/>
      <c r="ZZ322" s="672"/>
      <c r="AAA322" s="672"/>
      <c r="AAB322" s="672"/>
      <c r="AAC322" s="672"/>
      <c r="AAD322" s="672"/>
      <c r="AAE322" s="672"/>
      <c r="AAF322" s="672"/>
      <c r="AAG322" s="672"/>
      <c r="AAH322" s="672"/>
      <c r="AAI322" s="672"/>
      <c r="AAJ322" s="672"/>
      <c r="AAK322" s="672"/>
      <c r="AAL322" s="672"/>
      <c r="AAM322" s="672"/>
      <c r="AAN322" s="672"/>
      <c r="AAO322" s="672"/>
      <c r="AAP322" s="672"/>
      <c r="AAQ322" s="672"/>
      <c r="AAR322" s="672"/>
      <c r="AAS322" s="672"/>
      <c r="AAT322" s="672"/>
      <c r="AAU322" s="672"/>
      <c r="AAV322" s="672"/>
      <c r="AAW322" s="672"/>
      <c r="AAX322" s="672"/>
      <c r="AAY322" s="672"/>
      <c r="AAZ322" s="672"/>
      <c r="ABA322" s="672"/>
      <c r="ABB322" s="672"/>
      <c r="ABC322" s="672"/>
      <c r="ABD322" s="672"/>
      <c r="ABE322" s="672"/>
      <c r="ABF322" s="672"/>
      <c r="ABG322" s="672"/>
      <c r="ABH322" s="672"/>
      <c r="ABI322" s="672"/>
      <c r="ABJ322" s="672"/>
      <c r="ABK322" s="672"/>
      <c r="ABL322" s="672"/>
      <c r="ABM322" s="672"/>
      <c r="ABN322" s="672"/>
      <c r="ABO322" s="672"/>
      <c r="ABP322" s="672"/>
      <c r="ABQ322" s="672"/>
      <c r="ABR322" s="672"/>
      <c r="ABS322" s="672"/>
      <c r="ABT322" s="672"/>
      <c r="ABU322" s="672"/>
      <c r="ABV322" s="672"/>
      <c r="ABW322" s="672"/>
      <c r="ABX322" s="672"/>
      <c r="ABY322" s="672"/>
      <c r="ABZ322" s="672"/>
      <c r="ACA322" s="672"/>
      <c r="ACB322" s="672"/>
      <c r="ACC322" s="672"/>
      <c r="ACD322" s="672"/>
      <c r="ACE322" s="672"/>
      <c r="ACF322" s="672"/>
      <c r="ACG322" s="672"/>
      <c r="ACH322" s="672"/>
      <c r="ACI322" s="672"/>
      <c r="ACJ322" s="672"/>
      <c r="ACK322" s="672"/>
      <c r="ACL322" s="672"/>
      <c r="ACM322" s="672"/>
      <c r="ACN322" s="672"/>
      <c r="ACO322" s="672"/>
      <c r="ACP322" s="672"/>
      <c r="ACQ322" s="672"/>
      <c r="ACR322" s="672"/>
      <c r="ACS322" s="672"/>
      <c r="ACT322" s="672"/>
      <c r="ACU322" s="672"/>
      <c r="ACV322" s="672"/>
      <c r="ACW322" s="672"/>
      <c r="ACX322" s="672"/>
      <c r="ACY322" s="672"/>
      <c r="ACZ322" s="672"/>
      <c r="ADA322" s="672"/>
      <c r="ADB322" s="672"/>
      <c r="ADC322" s="672"/>
      <c r="ADD322" s="672"/>
      <c r="ADE322" s="672"/>
      <c r="ADF322" s="672"/>
      <c r="ADG322" s="672"/>
      <c r="ADH322" s="672"/>
      <c r="ADI322" s="672"/>
      <c r="ADJ322" s="672"/>
      <c r="ADK322" s="672"/>
      <c r="ADL322" s="672"/>
      <c r="ADM322" s="672"/>
      <c r="ADN322" s="672"/>
      <c r="ADO322" s="672"/>
      <c r="ADP322" s="672"/>
      <c r="ADQ322" s="672"/>
      <c r="ADR322" s="672"/>
      <c r="ADS322" s="672"/>
      <c r="ADT322" s="672"/>
      <c r="ADU322" s="672"/>
      <c r="ADV322" s="672"/>
      <c r="ADW322" s="672"/>
      <c r="ADX322" s="672"/>
      <c r="ADY322" s="672"/>
      <c r="ADZ322" s="672"/>
      <c r="AEA322" s="672"/>
      <c r="AEB322" s="672"/>
      <c r="AEC322" s="672"/>
      <c r="AED322" s="672"/>
      <c r="AEE322" s="672"/>
      <c r="AEF322" s="672"/>
      <c r="AEG322" s="672"/>
      <c r="AEH322" s="672"/>
      <c r="AEI322" s="672"/>
      <c r="AEJ322" s="672"/>
      <c r="AEK322" s="672"/>
      <c r="AEL322" s="672"/>
      <c r="AEM322" s="672"/>
      <c r="AEN322" s="672"/>
      <c r="AEO322" s="672"/>
      <c r="AEP322" s="672"/>
      <c r="AEQ322" s="672"/>
      <c r="AER322" s="672"/>
      <c r="AES322" s="672"/>
      <c r="AET322" s="672"/>
      <c r="AEU322" s="672"/>
      <c r="AEV322" s="672"/>
      <c r="AEW322" s="672"/>
      <c r="AEX322" s="672"/>
      <c r="AEY322" s="672"/>
      <c r="AEZ322" s="672"/>
      <c r="AFA322" s="672"/>
      <c r="AFB322" s="672"/>
      <c r="AFC322" s="672"/>
      <c r="AFD322" s="672"/>
      <c r="AFE322" s="672"/>
      <c r="AFF322" s="672"/>
      <c r="AFG322" s="672"/>
      <c r="AFH322" s="672"/>
      <c r="AFI322" s="672"/>
      <c r="AFJ322" s="672"/>
      <c r="AFK322" s="672"/>
      <c r="AFL322" s="672"/>
      <c r="AFM322" s="672"/>
      <c r="AFN322" s="672"/>
      <c r="AFO322" s="672"/>
      <c r="AFP322" s="672"/>
      <c r="AFQ322" s="672"/>
      <c r="AFR322" s="672"/>
      <c r="AFS322" s="672"/>
      <c r="AFT322" s="672"/>
      <c r="AFU322" s="672"/>
      <c r="AFV322" s="672"/>
      <c r="AFW322" s="672"/>
      <c r="AFX322" s="672"/>
      <c r="AFY322" s="672"/>
      <c r="AFZ322" s="672"/>
      <c r="AGA322" s="672"/>
      <c r="AGB322" s="672"/>
      <c r="AGC322" s="672"/>
      <c r="AGD322" s="672"/>
      <c r="AGE322" s="672"/>
      <c r="AGF322" s="672"/>
      <c r="AGG322" s="672"/>
      <c r="AGH322" s="672"/>
      <c r="AGI322" s="672"/>
      <c r="AGJ322" s="672"/>
      <c r="AGK322" s="672"/>
      <c r="AGL322" s="672"/>
      <c r="AGM322" s="672"/>
      <c r="AGN322" s="672"/>
      <c r="AGO322" s="672"/>
      <c r="AGP322" s="672"/>
      <c r="AGQ322" s="672"/>
      <c r="AGR322" s="672"/>
      <c r="AGS322" s="672"/>
      <c r="AGT322" s="672"/>
      <c r="AGU322" s="672"/>
      <c r="AGV322" s="672"/>
      <c r="AGW322" s="672"/>
      <c r="AGX322" s="672"/>
      <c r="AGY322" s="672"/>
      <c r="AGZ322" s="672"/>
      <c r="AHA322" s="672"/>
      <c r="AHB322" s="672"/>
      <c r="AHC322" s="672"/>
      <c r="AHD322" s="672"/>
      <c r="AHE322" s="672"/>
      <c r="AHF322" s="672"/>
      <c r="AHG322" s="672"/>
      <c r="AHH322" s="672"/>
      <c r="AHI322" s="672"/>
      <c r="AHJ322" s="672"/>
      <c r="AHK322" s="672"/>
      <c r="AHL322" s="672"/>
      <c r="AHM322" s="672"/>
      <c r="AHN322" s="672"/>
      <c r="AHO322" s="672"/>
      <c r="AHP322" s="672"/>
      <c r="AHQ322" s="672"/>
      <c r="AHR322" s="672"/>
      <c r="AHS322" s="672"/>
      <c r="AHT322" s="672"/>
      <c r="AHU322" s="672"/>
      <c r="AHV322" s="672"/>
      <c r="AHW322" s="672"/>
      <c r="AHX322" s="672"/>
      <c r="AHY322" s="672"/>
      <c r="AHZ322" s="672"/>
      <c r="AIA322" s="672"/>
      <c r="AIB322" s="672"/>
      <c r="AIC322" s="672"/>
      <c r="AID322" s="672"/>
      <c r="AIE322" s="672"/>
      <c r="AIF322" s="672"/>
      <c r="AIG322" s="672"/>
      <c r="AIH322" s="672"/>
      <c r="AII322" s="672"/>
      <c r="AIJ322" s="672"/>
      <c r="AIK322" s="672"/>
      <c r="AIL322" s="672"/>
      <c r="AIM322" s="672"/>
      <c r="AIN322" s="672"/>
      <c r="AIO322" s="672"/>
      <c r="AIP322" s="672"/>
      <c r="AIQ322" s="672"/>
      <c r="AIR322" s="672"/>
      <c r="AIS322" s="672"/>
      <c r="AIT322" s="672"/>
      <c r="AIU322" s="672"/>
      <c r="AIV322" s="672"/>
      <c r="AIW322" s="672"/>
      <c r="AIX322" s="672"/>
      <c r="AIY322" s="672"/>
      <c r="AIZ322" s="672"/>
      <c r="AJA322" s="672"/>
      <c r="AJB322" s="672"/>
      <c r="AJC322" s="672"/>
      <c r="AJD322" s="672"/>
      <c r="AJE322" s="672"/>
      <c r="AJF322" s="672"/>
      <c r="AJG322" s="672"/>
      <c r="AJH322" s="672"/>
      <c r="AJI322" s="672"/>
      <c r="AJJ322" s="672"/>
      <c r="AJK322" s="672"/>
      <c r="AJL322" s="672"/>
      <c r="AJM322" s="672"/>
      <c r="AJN322" s="672"/>
      <c r="AJO322" s="672"/>
      <c r="AJP322" s="672"/>
      <c r="AJQ322" s="672"/>
      <c r="AJR322" s="672"/>
      <c r="AJS322" s="672"/>
      <c r="AJT322" s="672"/>
      <c r="AJU322" s="672"/>
      <c r="AJV322" s="672"/>
      <c r="AJW322" s="672"/>
      <c r="AJX322" s="672"/>
      <c r="AJY322" s="672"/>
      <c r="AJZ322" s="672"/>
      <c r="AKA322" s="672"/>
      <c r="AKB322" s="672"/>
      <c r="AKC322" s="672"/>
      <c r="AKD322" s="672"/>
      <c r="AKE322" s="672"/>
      <c r="AKF322" s="672"/>
      <c r="AKG322" s="672"/>
      <c r="AKH322" s="672"/>
      <c r="AKI322" s="672"/>
      <c r="AKJ322" s="672"/>
      <c r="AKK322" s="672"/>
      <c r="AKL322" s="672"/>
      <c r="AKM322" s="672"/>
      <c r="AKN322" s="672"/>
      <c r="AKO322" s="672"/>
      <c r="AKP322" s="672"/>
      <c r="AKQ322" s="672"/>
      <c r="AKR322" s="672"/>
      <c r="AKS322" s="672"/>
      <c r="AKT322" s="672"/>
      <c r="AKU322" s="672"/>
      <c r="AKV322" s="672"/>
      <c r="AKW322" s="672"/>
      <c r="AKX322" s="672"/>
      <c r="AKY322" s="672"/>
      <c r="AKZ322" s="672"/>
      <c r="ALA322" s="672"/>
      <c r="ALB322" s="672"/>
      <c r="ALC322" s="672"/>
      <c r="ALD322" s="672"/>
      <c r="ALE322" s="672"/>
      <c r="ALF322" s="672"/>
      <c r="ALG322" s="672"/>
      <c r="ALH322" s="672"/>
      <c r="ALI322" s="672"/>
      <c r="ALJ322" s="672"/>
      <c r="ALK322" s="672"/>
      <c r="ALL322" s="672"/>
      <c r="ALM322" s="672"/>
      <c r="ALN322" s="672"/>
      <c r="ALO322" s="672"/>
      <c r="ALP322" s="672"/>
      <c r="ALQ322" s="672"/>
      <c r="ALR322" s="672"/>
      <c r="ALS322" s="672"/>
      <c r="ALT322" s="672"/>
      <c r="ALU322" s="672"/>
      <c r="ALV322" s="672"/>
      <c r="ALW322" s="672"/>
      <c r="ALX322" s="672"/>
      <c r="ALY322" s="672"/>
      <c r="ALZ322" s="672"/>
      <c r="AMA322" s="672"/>
      <c r="AMB322" s="672"/>
      <c r="AMC322" s="672"/>
      <c r="AMD322" s="672"/>
      <c r="AME322" s="672"/>
      <c r="AMF322" s="672"/>
      <c r="AMG322" s="672"/>
      <c r="AMH322" s="672"/>
      <c r="AMI322" s="672"/>
      <c r="AMJ322" s="672"/>
      <c r="AMK322" s="672"/>
      <c r="AML322" s="672"/>
      <c r="AMM322" s="672"/>
      <c r="AMN322" s="672"/>
      <c r="AMO322" s="672"/>
      <c r="AMP322" s="672"/>
      <c r="AMQ322" s="672"/>
      <c r="AMR322" s="672"/>
      <c r="AMS322" s="672"/>
      <c r="AMT322" s="672"/>
      <c r="AMU322" s="672"/>
      <c r="AMV322" s="672"/>
      <c r="AMW322" s="672"/>
      <c r="AMX322" s="672"/>
      <c r="AMY322" s="672"/>
      <c r="AMZ322" s="672"/>
      <c r="ANA322" s="672"/>
      <c r="ANB322" s="672"/>
      <c r="ANC322" s="672"/>
      <c r="AND322" s="672"/>
      <c r="ANE322" s="672"/>
      <c r="ANF322" s="672"/>
      <c r="ANG322" s="672"/>
      <c r="ANH322" s="672"/>
      <c r="ANI322" s="672"/>
      <c r="ANJ322" s="672"/>
      <c r="ANK322" s="672"/>
      <c r="ANL322" s="672"/>
      <c r="ANM322" s="672"/>
      <c r="ANN322" s="672"/>
      <c r="ANO322" s="672"/>
      <c r="ANP322" s="672"/>
      <c r="ANQ322" s="672"/>
      <c r="ANR322" s="672"/>
      <c r="ANS322" s="672"/>
      <c r="ANT322" s="672"/>
      <c r="ANU322" s="672"/>
      <c r="ANV322" s="672"/>
      <c r="ANW322" s="672"/>
      <c r="ANX322" s="672"/>
      <c r="ANY322" s="672"/>
      <c r="ANZ322" s="672"/>
      <c r="AOA322" s="672"/>
      <c r="AOB322" s="672"/>
      <c r="AOC322" s="672"/>
      <c r="AOD322" s="672"/>
      <c r="AOE322" s="672"/>
      <c r="AOF322" s="672"/>
      <c r="AOG322" s="672"/>
      <c r="AOH322" s="672"/>
      <c r="AOI322" s="672"/>
      <c r="AOJ322" s="672"/>
      <c r="AOK322" s="672"/>
      <c r="AOL322" s="672"/>
      <c r="AOM322" s="672"/>
      <c r="AON322" s="672"/>
      <c r="AOO322" s="672"/>
      <c r="AOP322" s="672"/>
      <c r="AOQ322" s="672"/>
      <c r="AOR322" s="672"/>
      <c r="AOS322" s="672"/>
      <c r="AOT322" s="672"/>
      <c r="AOU322" s="672"/>
      <c r="AOV322" s="672"/>
      <c r="AOW322" s="672"/>
      <c r="AOX322" s="672"/>
      <c r="AOY322" s="672"/>
      <c r="AOZ322" s="672"/>
      <c r="APA322" s="672"/>
      <c r="APB322" s="672"/>
      <c r="APC322" s="672"/>
      <c r="APD322" s="672"/>
      <c r="APE322" s="672"/>
      <c r="APF322" s="672"/>
      <c r="APG322" s="672"/>
      <c r="APH322" s="672"/>
      <c r="API322" s="672"/>
      <c r="APJ322" s="672"/>
      <c r="APK322" s="672"/>
      <c r="APL322" s="672"/>
      <c r="APM322" s="672"/>
      <c r="APN322" s="672"/>
      <c r="APO322" s="672"/>
      <c r="APP322" s="672"/>
      <c r="APQ322" s="672"/>
      <c r="APR322" s="672"/>
      <c r="APS322" s="672"/>
      <c r="APT322" s="672"/>
      <c r="APU322" s="672"/>
      <c r="APV322" s="672"/>
      <c r="APW322" s="672"/>
      <c r="APX322" s="672"/>
      <c r="APY322" s="672"/>
      <c r="APZ322" s="672"/>
      <c r="AQA322" s="672"/>
      <c r="AQB322" s="672"/>
      <c r="AQC322" s="672"/>
      <c r="AQD322" s="672"/>
      <c r="AQE322" s="672"/>
      <c r="AQF322" s="672"/>
      <c r="AQG322" s="672"/>
      <c r="AQH322" s="672"/>
      <c r="AQI322" s="672"/>
      <c r="AQJ322" s="672"/>
      <c r="AQK322" s="672"/>
      <c r="AQL322" s="672"/>
      <c r="AQM322" s="672"/>
      <c r="AQN322" s="672"/>
      <c r="AQO322" s="672"/>
      <c r="AQP322" s="672"/>
      <c r="AQQ322" s="672"/>
      <c r="AQR322" s="672"/>
      <c r="AQS322" s="672"/>
      <c r="AQT322" s="672"/>
      <c r="AQU322" s="672"/>
      <c r="AQV322" s="672"/>
      <c r="AQW322" s="672"/>
      <c r="AQX322" s="672"/>
      <c r="AQY322" s="672"/>
      <c r="AQZ322" s="672"/>
      <c r="ARA322" s="672"/>
      <c r="ARB322" s="672"/>
      <c r="ARC322" s="672"/>
      <c r="ARD322" s="672"/>
      <c r="ARE322" s="672"/>
      <c r="ARF322" s="672"/>
      <c r="ARG322" s="672"/>
      <c r="ARH322" s="672"/>
      <c r="ARI322" s="672"/>
      <c r="ARJ322" s="672"/>
      <c r="ARK322" s="672"/>
      <c r="ARL322" s="672"/>
      <c r="ARM322" s="672"/>
      <c r="ARN322" s="672"/>
      <c r="ARO322" s="672"/>
      <c r="ARP322" s="672"/>
      <c r="ARQ322" s="672"/>
      <c r="ARR322" s="672"/>
      <c r="ARS322" s="672"/>
      <c r="ART322" s="672"/>
      <c r="ARU322" s="672"/>
      <c r="ARV322" s="672"/>
      <c r="ARW322" s="672"/>
      <c r="ARX322" s="672"/>
      <c r="ARY322" s="672"/>
      <c r="ARZ322" s="672"/>
      <c r="ASA322" s="672"/>
      <c r="ASB322" s="672"/>
      <c r="ASC322" s="672"/>
      <c r="ASD322" s="672"/>
      <c r="ASE322" s="672"/>
      <c r="ASF322" s="672"/>
      <c r="ASG322" s="672"/>
      <c r="ASH322" s="672"/>
      <c r="ASI322" s="672"/>
      <c r="ASJ322" s="672"/>
      <c r="ASK322" s="672"/>
      <c r="ASL322" s="672"/>
      <c r="ASM322" s="672"/>
      <c r="ASN322" s="672"/>
      <c r="ASO322" s="672"/>
      <c r="ASP322" s="672"/>
      <c r="ASQ322" s="672"/>
      <c r="ASR322" s="672"/>
      <c r="ASS322" s="672"/>
      <c r="AST322" s="672"/>
      <c r="ASU322" s="672"/>
      <c r="ASV322" s="672"/>
      <c r="ASW322" s="672"/>
      <c r="ASX322" s="672"/>
      <c r="ASY322" s="672"/>
      <c r="ASZ322" s="672"/>
      <c r="ATA322" s="672"/>
      <c r="ATB322" s="672"/>
      <c r="ATC322" s="672"/>
      <c r="ATD322" s="672"/>
      <c r="ATE322" s="672"/>
      <c r="ATF322" s="672"/>
      <c r="ATG322" s="672"/>
      <c r="ATH322" s="672"/>
      <c r="ATI322" s="672"/>
      <c r="ATJ322" s="672"/>
      <c r="ATK322" s="672"/>
      <c r="ATL322" s="672"/>
      <c r="ATM322" s="672"/>
      <c r="ATN322" s="672"/>
      <c r="ATO322" s="672"/>
      <c r="ATP322" s="672"/>
      <c r="ATQ322" s="672"/>
      <c r="ATR322" s="672"/>
      <c r="ATS322" s="672"/>
      <c r="ATT322" s="672"/>
      <c r="ATU322" s="672"/>
      <c r="ATV322" s="672"/>
      <c r="ATW322" s="672"/>
      <c r="ATX322" s="672"/>
      <c r="ATY322" s="672"/>
      <c r="ATZ322" s="672"/>
      <c r="AUA322" s="672"/>
      <c r="AUB322" s="672"/>
      <c r="AUC322" s="672"/>
      <c r="AUD322" s="672"/>
      <c r="AUE322" s="672"/>
      <c r="AUF322" s="672"/>
      <c r="AUG322" s="672"/>
      <c r="AUH322" s="672"/>
      <c r="AUI322" s="672"/>
      <c r="AUJ322" s="672"/>
      <c r="AUK322" s="672"/>
      <c r="AUL322" s="672"/>
      <c r="AUM322" s="672"/>
      <c r="AUN322" s="672"/>
      <c r="AUO322" s="672"/>
      <c r="AUP322" s="672"/>
      <c r="AUQ322" s="672"/>
      <c r="AUR322" s="672"/>
      <c r="AUS322" s="672"/>
      <c r="AUT322" s="672"/>
      <c r="AUU322" s="672"/>
      <c r="AUV322" s="672"/>
      <c r="AUW322" s="672"/>
      <c r="AUX322" s="672"/>
      <c r="AUY322" s="672"/>
      <c r="AUZ322" s="672"/>
      <c r="AVA322" s="672"/>
      <c r="AVB322" s="672"/>
      <c r="AVC322" s="672"/>
      <c r="AVD322" s="672"/>
      <c r="AVE322" s="672"/>
      <c r="AVF322" s="672"/>
      <c r="AVG322" s="672"/>
      <c r="AVH322" s="672"/>
      <c r="AVI322" s="672"/>
      <c r="AVJ322" s="672"/>
      <c r="AVK322" s="672"/>
      <c r="AVL322" s="672"/>
      <c r="AVM322" s="672"/>
      <c r="AVN322" s="672"/>
      <c r="AVO322" s="672"/>
      <c r="AVP322" s="672"/>
      <c r="AVQ322" s="672"/>
      <c r="AVR322" s="672"/>
      <c r="AVS322" s="672"/>
      <c r="AVT322" s="672"/>
      <c r="AVU322" s="672"/>
      <c r="AVV322" s="672"/>
      <c r="AVW322" s="672"/>
      <c r="AVX322" s="672"/>
      <c r="AVY322" s="672"/>
      <c r="AVZ322" s="672"/>
      <c r="AWA322" s="672"/>
      <c r="AWB322" s="672"/>
      <c r="AWC322" s="672"/>
      <c r="AWD322" s="672"/>
      <c r="AWE322" s="672"/>
      <c r="AWF322" s="672"/>
      <c r="AWG322" s="672"/>
      <c r="AWH322" s="672"/>
      <c r="AWI322" s="672"/>
      <c r="AWJ322" s="672"/>
      <c r="AWK322" s="672"/>
      <c r="AWL322" s="672"/>
      <c r="AWM322" s="672"/>
      <c r="AWN322" s="672"/>
      <c r="AWO322" s="672"/>
      <c r="AWP322" s="672"/>
      <c r="AWQ322" s="672"/>
      <c r="AWR322" s="672"/>
      <c r="AWS322" s="672"/>
      <c r="AWT322" s="672"/>
      <c r="AWU322" s="672"/>
      <c r="AWV322" s="672"/>
      <c r="AWW322" s="672"/>
      <c r="AWX322" s="672"/>
      <c r="AWY322" s="672"/>
      <c r="AWZ322" s="672"/>
      <c r="AXA322" s="672"/>
      <c r="AXB322" s="672"/>
      <c r="AXC322" s="672"/>
      <c r="AXD322" s="672"/>
      <c r="AXE322" s="672"/>
      <c r="AXF322" s="672"/>
      <c r="AXG322" s="672"/>
      <c r="AXH322" s="672"/>
      <c r="AXI322" s="672"/>
      <c r="AXJ322" s="672"/>
      <c r="AXK322" s="672"/>
      <c r="AXL322" s="672"/>
      <c r="AXM322" s="672"/>
      <c r="AXN322" s="672"/>
      <c r="AXO322" s="672"/>
      <c r="AXP322" s="672"/>
      <c r="AXQ322" s="672"/>
      <c r="AXR322" s="672"/>
      <c r="AXS322" s="672"/>
      <c r="AXT322" s="672"/>
      <c r="AXU322" s="672"/>
      <c r="AXV322" s="672"/>
      <c r="AXW322" s="672"/>
      <c r="AXX322" s="672"/>
      <c r="AXY322" s="672"/>
      <c r="AXZ322" s="672"/>
      <c r="AYA322" s="672"/>
      <c r="AYB322" s="672"/>
      <c r="AYC322" s="672"/>
      <c r="AYD322" s="672"/>
      <c r="AYE322" s="672"/>
      <c r="AYF322" s="672"/>
      <c r="AYG322" s="672"/>
      <c r="AYH322" s="672"/>
      <c r="AYI322" s="672"/>
      <c r="AYJ322" s="672"/>
      <c r="AYK322" s="672"/>
      <c r="AYL322" s="672"/>
      <c r="AYM322" s="672"/>
      <c r="AYN322" s="672"/>
      <c r="AYO322" s="672"/>
      <c r="AYP322" s="672"/>
      <c r="AYQ322" s="672"/>
      <c r="AYR322" s="672"/>
      <c r="AYS322" s="672"/>
      <c r="AYT322" s="672"/>
      <c r="AYU322" s="672"/>
      <c r="AYV322" s="672"/>
      <c r="AYW322" s="672"/>
      <c r="AYX322" s="672"/>
      <c r="AYY322" s="672"/>
      <c r="AYZ322" s="672"/>
      <c r="AZA322" s="672"/>
      <c r="AZB322" s="672"/>
      <c r="AZC322" s="672"/>
      <c r="AZD322" s="672"/>
      <c r="AZE322" s="672"/>
      <c r="AZF322" s="672"/>
      <c r="AZG322" s="672"/>
      <c r="AZH322" s="672"/>
      <c r="AZI322" s="672"/>
      <c r="AZJ322" s="672"/>
      <c r="AZK322" s="672"/>
      <c r="AZL322" s="672"/>
      <c r="AZM322" s="672"/>
      <c r="AZN322" s="672"/>
      <c r="AZO322" s="672"/>
      <c r="AZP322" s="672"/>
      <c r="AZQ322" s="672"/>
      <c r="AZR322" s="672"/>
      <c r="AZS322" s="672"/>
      <c r="AZT322" s="672"/>
      <c r="AZU322" s="672"/>
      <c r="AZV322" s="672"/>
      <c r="AZW322" s="672"/>
      <c r="AZX322" s="672"/>
      <c r="AZY322" s="672"/>
      <c r="AZZ322" s="672"/>
      <c r="BAA322" s="672"/>
      <c r="BAB322" s="672"/>
      <c r="BAC322" s="672"/>
      <c r="BAD322" s="672"/>
      <c r="BAE322" s="672"/>
      <c r="BAF322" s="672"/>
      <c r="BAG322" s="672"/>
      <c r="BAH322" s="672"/>
      <c r="BAI322" s="672"/>
      <c r="BAJ322" s="672"/>
      <c r="BAK322" s="672"/>
      <c r="BAL322" s="672"/>
      <c r="BAM322" s="672"/>
      <c r="BAN322" s="672"/>
      <c r="BAO322" s="672"/>
      <c r="BAP322" s="672"/>
      <c r="BAQ322" s="672"/>
      <c r="BAR322" s="672"/>
      <c r="BAS322" s="672"/>
      <c r="BAT322" s="672"/>
      <c r="BAU322" s="672"/>
      <c r="BAV322" s="672"/>
      <c r="BAW322" s="672"/>
      <c r="BAX322" s="672"/>
      <c r="BAY322" s="672"/>
      <c r="BAZ322" s="672"/>
      <c r="BBA322" s="672"/>
      <c r="BBB322" s="672"/>
      <c r="BBC322" s="672"/>
      <c r="BBD322" s="672"/>
      <c r="BBE322" s="672"/>
      <c r="BBF322" s="672"/>
      <c r="BBG322" s="672"/>
      <c r="BBH322" s="672"/>
      <c r="BBI322" s="672"/>
      <c r="BBJ322" s="672"/>
      <c r="BBK322" s="672"/>
      <c r="BBL322" s="672"/>
      <c r="BBM322" s="672"/>
      <c r="BBN322" s="672"/>
      <c r="BBO322" s="672"/>
      <c r="BBP322" s="672"/>
      <c r="BBQ322" s="672"/>
      <c r="BBR322" s="672"/>
      <c r="BBS322" s="672"/>
      <c r="BBT322" s="672"/>
      <c r="BBU322" s="672"/>
      <c r="BBV322" s="672"/>
      <c r="BBW322" s="672"/>
      <c r="BBX322" s="672"/>
      <c r="BBY322" s="672"/>
      <c r="BBZ322" s="672"/>
      <c r="BCA322" s="672"/>
      <c r="BCB322" s="672"/>
      <c r="BCC322" s="672"/>
      <c r="BCD322" s="672"/>
      <c r="BCE322" s="672"/>
      <c r="BCF322" s="672"/>
      <c r="BCG322" s="672"/>
      <c r="BCH322" s="672"/>
      <c r="BCI322" s="672"/>
      <c r="BCJ322" s="672"/>
      <c r="BCK322" s="672"/>
      <c r="BCL322" s="672"/>
      <c r="BCM322" s="672"/>
      <c r="BCN322" s="672"/>
      <c r="BCO322" s="672"/>
      <c r="BCP322" s="672"/>
      <c r="BCQ322" s="672"/>
      <c r="BCR322" s="672"/>
      <c r="BCS322" s="672"/>
      <c r="BCT322" s="672"/>
      <c r="BCU322" s="672"/>
      <c r="BCV322" s="672"/>
      <c r="BCW322" s="672"/>
      <c r="BCX322" s="672"/>
      <c r="BCY322" s="672"/>
      <c r="BCZ322" s="672"/>
      <c r="BDA322" s="672"/>
      <c r="BDB322" s="672"/>
      <c r="BDC322" s="672"/>
      <c r="BDD322" s="672"/>
      <c r="BDE322" s="672"/>
      <c r="BDF322" s="672"/>
      <c r="BDG322" s="672"/>
      <c r="BDH322" s="672"/>
      <c r="BDI322" s="672"/>
      <c r="BDJ322" s="672"/>
      <c r="BDK322" s="672"/>
      <c r="BDL322" s="672"/>
      <c r="BDM322" s="672"/>
      <c r="BDN322" s="672"/>
      <c r="BDO322" s="672"/>
      <c r="BDP322" s="672"/>
      <c r="BDQ322" s="672"/>
      <c r="BDR322" s="672"/>
      <c r="BDS322" s="672"/>
      <c r="BDT322" s="672"/>
      <c r="BDU322" s="672"/>
      <c r="BDV322" s="672"/>
      <c r="BDW322" s="672"/>
      <c r="BDX322" s="672"/>
      <c r="BDY322" s="672"/>
      <c r="BDZ322" s="672"/>
      <c r="BEA322" s="672"/>
      <c r="BEB322" s="672"/>
      <c r="BEC322" s="672"/>
      <c r="BED322" s="672"/>
      <c r="BEE322" s="672"/>
      <c r="BEF322" s="672"/>
      <c r="BEG322" s="672"/>
      <c r="BEH322" s="672"/>
      <c r="BEI322" s="672"/>
      <c r="BEJ322" s="672"/>
      <c r="BEK322" s="672"/>
      <c r="BEL322" s="672"/>
      <c r="BEM322" s="672"/>
      <c r="BEN322" s="672"/>
      <c r="BEO322" s="672"/>
      <c r="BEP322" s="672"/>
      <c r="BEQ322" s="672"/>
      <c r="BER322" s="672"/>
      <c r="BES322" s="672"/>
      <c r="BET322" s="672"/>
      <c r="BEU322" s="672"/>
      <c r="BEV322" s="672"/>
      <c r="BEW322" s="672"/>
      <c r="BEX322" s="672"/>
      <c r="BEY322" s="672"/>
      <c r="BEZ322" s="672"/>
      <c r="BFA322" s="672"/>
      <c r="BFB322" s="672"/>
      <c r="BFC322" s="672"/>
      <c r="BFD322" s="672"/>
      <c r="BFE322" s="672"/>
      <c r="BFF322" s="672"/>
      <c r="BFG322" s="672"/>
      <c r="BFH322" s="672"/>
      <c r="BFI322" s="672"/>
      <c r="BFJ322" s="672"/>
      <c r="BFK322" s="672"/>
      <c r="BFL322" s="672"/>
      <c r="BFM322" s="672"/>
      <c r="BFN322" s="672"/>
      <c r="BFO322" s="672"/>
      <c r="BFP322" s="672"/>
      <c r="BFQ322" s="672"/>
      <c r="BFR322" s="672"/>
      <c r="BFS322" s="672"/>
      <c r="BFT322" s="672"/>
      <c r="BFU322" s="672"/>
      <c r="BFV322" s="672"/>
      <c r="BFW322" s="672"/>
      <c r="BFX322" s="672"/>
      <c r="BFY322" s="672"/>
      <c r="BFZ322" s="672"/>
      <c r="BGA322" s="672"/>
      <c r="BGB322" s="672"/>
      <c r="BGC322" s="672"/>
      <c r="BGD322" s="672"/>
      <c r="BGE322" s="672"/>
      <c r="BGF322" s="672"/>
      <c r="BGG322" s="672"/>
      <c r="BGH322" s="672"/>
      <c r="BGI322" s="672"/>
      <c r="BGJ322" s="672"/>
      <c r="BGK322" s="672"/>
      <c r="BGL322" s="672"/>
      <c r="BGM322" s="672"/>
      <c r="BGN322" s="672"/>
      <c r="BGO322" s="672"/>
      <c r="BGP322" s="672"/>
      <c r="BGQ322" s="672"/>
      <c r="BGR322" s="672"/>
      <c r="BGS322" s="672"/>
      <c r="BGT322" s="672"/>
      <c r="BGU322" s="672"/>
      <c r="BGV322" s="672"/>
      <c r="BGW322" s="672"/>
      <c r="BGX322" s="672"/>
      <c r="BGY322" s="672"/>
      <c r="BGZ322" s="672"/>
      <c r="BHA322" s="672"/>
      <c r="BHB322" s="672"/>
      <c r="BHC322" s="672"/>
      <c r="BHD322" s="672"/>
      <c r="BHE322" s="672"/>
      <c r="BHF322" s="672"/>
      <c r="BHG322" s="672"/>
      <c r="BHH322" s="672"/>
      <c r="BHI322" s="672"/>
      <c r="BHJ322" s="672"/>
      <c r="BHK322" s="672"/>
      <c r="BHL322" s="672"/>
      <c r="BHM322" s="672"/>
      <c r="BHN322" s="672"/>
      <c r="BHO322" s="672"/>
      <c r="BHP322" s="672"/>
      <c r="BHQ322" s="672"/>
      <c r="BHR322" s="672"/>
      <c r="BHS322" s="672"/>
      <c r="BHT322" s="672"/>
      <c r="BHU322" s="672"/>
      <c r="BHV322" s="672"/>
      <c r="BHW322" s="672"/>
      <c r="BHX322" s="672"/>
      <c r="BHY322" s="672"/>
      <c r="BHZ322" s="672"/>
      <c r="BIA322" s="672"/>
      <c r="BIB322" s="672"/>
      <c r="BIC322" s="672"/>
      <c r="BID322" s="672"/>
      <c r="BIE322" s="672"/>
      <c r="BIF322" s="672"/>
      <c r="BIG322" s="672"/>
      <c r="BIH322" s="672"/>
      <c r="BII322" s="672"/>
      <c r="BIJ322" s="672"/>
      <c r="BIK322" s="672"/>
      <c r="BIL322" s="672"/>
      <c r="BIM322" s="672"/>
      <c r="BIN322" s="672"/>
      <c r="BIO322" s="672"/>
      <c r="BIP322" s="672"/>
      <c r="BIQ322" s="672"/>
      <c r="BIR322" s="672"/>
      <c r="BIS322" s="672"/>
      <c r="BIT322" s="672"/>
      <c r="BIU322" s="672"/>
      <c r="BIV322" s="672"/>
      <c r="BIW322" s="672"/>
      <c r="BIX322" s="672"/>
      <c r="BIY322" s="672"/>
      <c r="BIZ322" s="672"/>
      <c r="BJA322" s="672"/>
      <c r="BJB322" s="672"/>
      <c r="BJC322" s="672"/>
      <c r="BJD322" s="672"/>
      <c r="BJE322" s="672"/>
      <c r="BJF322" s="672"/>
      <c r="BJG322" s="672"/>
      <c r="BJH322" s="672"/>
      <c r="BJI322" s="672"/>
      <c r="BJJ322" s="672"/>
      <c r="BJK322" s="672"/>
      <c r="BJL322" s="672"/>
      <c r="BJM322" s="672"/>
      <c r="BJN322" s="672"/>
      <c r="BJO322" s="672"/>
      <c r="BJP322" s="672"/>
      <c r="BJQ322" s="672"/>
      <c r="BJR322" s="672"/>
      <c r="BJS322" s="672"/>
      <c r="BJT322" s="672"/>
      <c r="BJU322" s="672"/>
      <c r="BJV322" s="672"/>
      <c r="BJW322" s="672"/>
      <c r="BJX322" s="672"/>
      <c r="BJY322" s="672"/>
      <c r="BJZ322" s="672"/>
      <c r="BKA322" s="672"/>
      <c r="BKB322" s="672"/>
      <c r="BKC322" s="672"/>
      <c r="BKD322" s="672"/>
      <c r="BKE322" s="672"/>
      <c r="BKF322" s="672"/>
      <c r="BKG322" s="672"/>
      <c r="BKH322" s="672"/>
      <c r="BKI322" s="672"/>
      <c r="BKJ322" s="672"/>
      <c r="BKK322" s="672"/>
      <c r="BKL322" s="672"/>
      <c r="BKM322" s="672"/>
      <c r="BKN322" s="672"/>
      <c r="BKO322" s="672"/>
      <c r="BKP322" s="672"/>
      <c r="BKQ322" s="672"/>
      <c r="BKR322" s="672"/>
      <c r="BKS322" s="672"/>
      <c r="BKT322" s="672"/>
      <c r="BKU322" s="672"/>
      <c r="BKV322" s="672"/>
      <c r="BKW322" s="672"/>
      <c r="BKX322" s="672"/>
      <c r="BKY322" s="672"/>
      <c r="BKZ322" s="672"/>
      <c r="BLA322" s="672"/>
      <c r="BLB322" s="672"/>
      <c r="BLC322" s="672"/>
      <c r="BLD322" s="672"/>
      <c r="BLE322" s="672"/>
      <c r="BLF322" s="672"/>
      <c r="BLG322" s="672"/>
      <c r="BLH322" s="672"/>
      <c r="BLI322" s="672"/>
      <c r="BLJ322" s="672"/>
      <c r="BLK322" s="672"/>
      <c r="BLL322" s="672"/>
      <c r="BLM322" s="672"/>
      <c r="BLN322" s="672"/>
      <c r="BLO322" s="672"/>
      <c r="BLP322" s="672"/>
      <c r="BLQ322" s="672"/>
      <c r="BLR322" s="672"/>
      <c r="BLS322" s="672"/>
      <c r="BLT322" s="672"/>
      <c r="BLU322" s="672"/>
      <c r="BLV322" s="672"/>
      <c r="BLW322" s="672"/>
      <c r="BLX322" s="672"/>
      <c r="BLY322" s="672"/>
      <c r="BLZ322" s="672"/>
      <c r="BMA322" s="672"/>
      <c r="BMB322" s="672"/>
      <c r="BMC322" s="672"/>
      <c r="BMD322" s="672"/>
      <c r="BME322" s="672"/>
      <c r="BMF322" s="672"/>
      <c r="BMG322" s="672"/>
      <c r="BMH322" s="672"/>
      <c r="BMI322" s="672"/>
      <c r="BMJ322" s="672"/>
      <c r="BMK322" s="672"/>
      <c r="BML322" s="672"/>
      <c r="BMM322" s="672"/>
      <c r="BMN322" s="672"/>
      <c r="BMO322" s="672"/>
      <c r="BMP322" s="672"/>
      <c r="BMQ322" s="672"/>
      <c r="BMR322" s="672"/>
      <c r="BMS322" s="672"/>
      <c r="BMT322" s="672"/>
      <c r="BMU322" s="672"/>
      <c r="BMV322" s="672"/>
      <c r="BMW322" s="672"/>
      <c r="BMX322" s="672"/>
      <c r="BMY322" s="672"/>
      <c r="BMZ322" s="672"/>
      <c r="BNA322" s="672"/>
      <c r="BNB322" s="672"/>
      <c r="BNC322" s="672"/>
      <c r="BND322" s="672"/>
      <c r="BNE322" s="672"/>
      <c r="BNF322" s="672"/>
      <c r="BNG322" s="672"/>
      <c r="BNH322" s="672"/>
      <c r="BNI322" s="672"/>
      <c r="BNJ322" s="672"/>
      <c r="BNK322" s="672"/>
      <c r="BNL322" s="672"/>
      <c r="BNM322" s="672"/>
      <c r="BNN322" s="672"/>
      <c r="BNO322" s="672"/>
      <c r="BNP322" s="672"/>
      <c r="BNQ322" s="672"/>
      <c r="BNR322" s="672"/>
      <c r="BNS322" s="672"/>
      <c r="BNT322" s="672"/>
      <c r="BNU322" s="672"/>
      <c r="BNV322" s="672"/>
      <c r="BNW322" s="672"/>
      <c r="BNX322" s="672"/>
      <c r="BNY322" s="672"/>
      <c r="BNZ322" s="672"/>
      <c r="BOA322" s="672"/>
      <c r="BOB322" s="672"/>
      <c r="BOC322" s="672"/>
      <c r="BOD322" s="672"/>
      <c r="BOE322" s="672"/>
      <c r="BOF322" s="672"/>
      <c r="BOG322" s="672"/>
      <c r="BOH322" s="672"/>
      <c r="BOI322" s="672"/>
      <c r="BOJ322" s="672"/>
      <c r="BOK322" s="672"/>
      <c r="BOL322" s="672"/>
      <c r="BOM322" s="672"/>
      <c r="BON322" s="672"/>
      <c r="BOO322" s="672"/>
      <c r="BOP322" s="672"/>
      <c r="BOQ322" s="672"/>
      <c r="BOR322" s="672"/>
      <c r="BOS322" s="672"/>
      <c r="BOT322" s="672"/>
      <c r="BOU322" s="672"/>
      <c r="BOV322" s="672"/>
      <c r="BOW322" s="672"/>
      <c r="BOX322" s="672"/>
      <c r="BOY322" s="672"/>
      <c r="BOZ322" s="672"/>
      <c r="BPA322" s="672"/>
      <c r="BPB322" s="672"/>
      <c r="BPC322" s="672"/>
      <c r="BPD322" s="672"/>
      <c r="BPE322" s="672"/>
      <c r="BPF322" s="672"/>
      <c r="BPG322" s="672"/>
      <c r="BPH322" s="672"/>
      <c r="BPI322" s="672"/>
      <c r="BPJ322" s="672"/>
      <c r="BPK322" s="672"/>
      <c r="BPL322" s="672"/>
      <c r="BPM322" s="672"/>
      <c r="BPN322" s="672"/>
      <c r="BPO322" s="672"/>
      <c r="BPP322" s="672"/>
      <c r="BPQ322" s="672"/>
      <c r="BPR322" s="672"/>
      <c r="BPS322" s="672"/>
      <c r="BPT322" s="672"/>
      <c r="BPU322" s="672"/>
      <c r="BPV322" s="672"/>
      <c r="BPW322" s="672"/>
      <c r="BPX322" s="672"/>
      <c r="BPY322" s="672"/>
      <c r="BPZ322" s="672"/>
      <c r="BQA322" s="672"/>
      <c r="BQB322" s="672"/>
      <c r="BQC322" s="672"/>
      <c r="BQD322" s="672"/>
      <c r="BQE322" s="672"/>
      <c r="BQF322" s="672"/>
      <c r="BQG322" s="672"/>
      <c r="BQH322" s="672"/>
      <c r="BQI322" s="672"/>
      <c r="BQJ322" s="672"/>
      <c r="BQK322" s="672"/>
      <c r="BQL322" s="672"/>
      <c r="BQM322" s="672"/>
      <c r="BQN322" s="672"/>
      <c r="BQO322" s="672"/>
      <c r="BQP322" s="672"/>
      <c r="BQQ322" s="672"/>
      <c r="BQR322" s="672"/>
      <c r="BQS322" s="672"/>
      <c r="BQT322" s="672"/>
      <c r="BQU322" s="672"/>
      <c r="BQV322" s="672"/>
      <c r="BQW322" s="672"/>
      <c r="BQX322" s="672"/>
      <c r="BQY322" s="672"/>
      <c r="BQZ322" s="672"/>
      <c r="BRA322" s="672"/>
      <c r="BRB322" s="672"/>
      <c r="BRC322" s="672"/>
      <c r="BRD322" s="672"/>
      <c r="BRE322" s="672"/>
      <c r="BRF322" s="672"/>
      <c r="BRG322" s="672"/>
      <c r="BRH322" s="672"/>
      <c r="BRI322" s="672"/>
      <c r="BRJ322" s="672"/>
      <c r="BRK322" s="672"/>
      <c r="BRL322" s="672"/>
      <c r="BRM322" s="672"/>
      <c r="BRN322" s="672"/>
      <c r="BRO322" s="672"/>
      <c r="BRP322" s="672"/>
      <c r="BRQ322" s="672"/>
      <c r="BRR322" s="672"/>
      <c r="BRS322" s="672"/>
      <c r="BRT322" s="672"/>
      <c r="BRU322" s="672"/>
      <c r="BRV322" s="672"/>
      <c r="BRW322" s="672"/>
      <c r="BRX322" s="672"/>
      <c r="BRY322" s="672"/>
      <c r="BRZ322" s="672"/>
      <c r="BSA322" s="672"/>
      <c r="BSB322" s="672"/>
      <c r="BSC322" s="672"/>
      <c r="BSD322" s="672"/>
      <c r="BSE322" s="672"/>
      <c r="BSF322" s="672"/>
      <c r="BSG322" s="672"/>
      <c r="BSH322" s="672"/>
      <c r="BSI322" s="672"/>
      <c r="BSJ322" s="672"/>
      <c r="BSK322" s="672"/>
      <c r="BSL322" s="672"/>
      <c r="BSM322" s="672"/>
      <c r="BSN322" s="672"/>
      <c r="BSO322" s="672"/>
      <c r="BSP322" s="672"/>
      <c r="BSQ322" s="672"/>
      <c r="BSR322" s="672"/>
      <c r="BSS322" s="672"/>
      <c r="BST322" s="672"/>
      <c r="BSU322" s="672"/>
      <c r="BSV322" s="672"/>
      <c r="BSW322" s="672"/>
      <c r="BSX322" s="672"/>
      <c r="BSY322" s="672"/>
      <c r="BSZ322" s="672"/>
      <c r="BTA322" s="672"/>
      <c r="BTB322" s="672"/>
      <c r="BTC322" s="672"/>
      <c r="BTD322" s="672"/>
      <c r="BTE322" s="672"/>
      <c r="BTF322" s="672"/>
      <c r="BTG322" s="672"/>
      <c r="BTH322" s="672"/>
      <c r="BTI322" s="672"/>
      <c r="BTJ322" s="672"/>
      <c r="BTK322" s="672"/>
      <c r="BTL322" s="672"/>
      <c r="BTM322" s="672"/>
      <c r="BTN322" s="672"/>
      <c r="BTO322" s="672"/>
      <c r="BTP322" s="672"/>
      <c r="BTQ322" s="672"/>
      <c r="BTR322" s="672"/>
      <c r="BTS322" s="672"/>
      <c r="BTT322" s="672"/>
      <c r="BTU322" s="672"/>
      <c r="BTV322" s="672"/>
      <c r="BTW322" s="672"/>
      <c r="BTX322" s="672"/>
      <c r="BTY322" s="672"/>
      <c r="BTZ322" s="672"/>
      <c r="BUA322" s="672"/>
      <c r="BUB322" s="672"/>
      <c r="BUC322" s="672"/>
      <c r="BUD322" s="672"/>
      <c r="BUE322" s="672"/>
      <c r="BUF322" s="672"/>
      <c r="BUG322" s="672"/>
      <c r="BUH322" s="672"/>
      <c r="BUI322" s="672"/>
      <c r="BUJ322" s="672"/>
      <c r="BUK322" s="672"/>
      <c r="BUL322" s="672"/>
      <c r="BUM322" s="672"/>
      <c r="BUN322" s="672"/>
      <c r="BUO322" s="672"/>
      <c r="BUP322" s="672"/>
      <c r="BUQ322" s="672"/>
      <c r="BUR322" s="672"/>
      <c r="BUS322" s="672"/>
      <c r="BUT322" s="672"/>
      <c r="BUU322" s="672"/>
      <c r="BUV322" s="672"/>
      <c r="BUW322" s="672"/>
      <c r="BUX322" s="672"/>
      <c r="BUY322" s="672"/>
      <c r="BUZ322" s="672"/>
      <c r="BVA322" s="672"/>
      <c r="BVB322" s="672"/>
      <c r="BVC322" s="672"/>
      <c r="BVD322" s="672"/>
      <c r="BVE322" s="672"/>
      <c r="BVF322" s="672"/>
      <c r="BVG322" s="672"/>
      <c r="BVH322" s="672"/>
      <c r="BVI322" s="672"/>
      <c r="BVJ322" s="672"/>
      <c r="BVK322" s="672"/>
      <c r="BVL322" s="672"/>
      <c r="BVM322" s="672"/>
      <c r="BVN322" s="672"/>
      <c r="BVO322" s="672"/>
      <c r="BVP322" s="672"/>
      <c r="BVQ322" s="672"/>
      <c r="BVR322" s="672"/>
      <c r="BVS322" s="672"/>
      <c r="BVT322" s="672"/>
      <c r="BVU322" s="672"/>
      <c r="BVV322" s="672"/>
      <c r="BVW322" s="672"/>
      <c r="BVX322" s="672"/>
      <c r="BVY322" s="672"/>
      <c r="BVZ322" s="672"/>
      <c r="BWA322" s="672"/>
      <c r="BWB322" s="672"/>
      <c r="BWC322" s="672"/>
      <c r="BWD322" s="672"/>
      <c r="BWE322" s="672"/>
      <c r="BWF322" s="672"/>
      <c r="BWG322" s="672"/>
      <c r="BWH322" s="672"/>
      <c r="BWI322" s="672"/>
      <c r="BWJ322" s="672"/>
      <c r="BWK322" s="672"/>
      <c r="BWL322" s="672"/>
      <c r="BWM322" s="672"/>
      <c r="BWN322" s="672"/>
      <c r="BWO322" s="672"/>
      <c r="BWP322" s="672"/>
      <c r="BWQ322" s="672"/>
      <c r="BWR322" s="672"/>
      <c r="BWS322" s="672"/>
      <c r="BWT322" s="672"/>
      <c r="BWU322" s="672"/>
      <c r="BWV322" s="672"/>
      <c r="BWW322" s="672"/>
      <c r="BWX322" s="672"/>
      <c r="BWY322" s="672"/>
      <c r="BWZ322" s="672"/>
      <c r="BXA322" s="672"/>
      <c r="BXB322" s="672"/>
      <c r="BXC322" s="672"/>
      <c r="BXD322" s="672"/>
      <c r="BXE322" s="672"/>
      <c r="BXF322" s="672"/>
      <c r="BXG322" s="672"/>
      <c r="BXH322" s="672"/>
      <c r="BXI322" s="672"/>
      <c r="BXJ322" s="672"/>
      <c r="BXK322" s="672"/>
      <c r="BXL322" s="672"/>
      <c r="BXM322" s="672"/>
      <c r="BXN322" s="672"/>
      <c r="BXO322" s="672"/>
      <c r="BXP322" s="672"/>
      <c r="BXQ322" s="672"/>
      <c r="BXR322" s="672"/>
      <c r="BXS322" s="672"/>
      <c r="BXT322" s="672"/>
      <c r="BXU322" s="672"/>
      <c r="BXV322" s="672"/>
      <c r="BXW322" s="672"/>
      <c r="BXX322" s="672"/>
      <c r="BXY322" s="672"/>
      <c r="BXZ322" s="672"/>
      <c r="BYA322" s="672"/>
      <c r="BYB322" s="672"/>
      <c r="BYC322" s="672"/>
      <c r="BYD322" s="672"/>
      <c r="BYE322" s="672"/>
      <c r="BYF322" s="672"/>
      <c r="BYG322" s="672"/>
      <c r="BYH322" s="672"/>
      <c r="BYI322" s="672"/>
      <c r="BYJ322" s="672"/>
      <c r="BYK322" s="672"/>
      <c r="BYL322" s="672"/>
      <c r="BYM322" s="672"/>
      <c r="BYN322" s="672"/>
      <c r="BYO322" s="672"/>
      <c r="BYP322" s="672"/>
      <c r="BYQ322" s="672"/>
      <c r="BYR322" s="672"/>
      <c r="BYS322" s="672"/>
      <c r="BYT322" s="672"/>
      <c r="BYU322" s="672"/>
      <c r="BYV322" s="672"/>
      <c r="BYW322" s="672"/>
      <c r="BYX322" s="672"/>
      <c r="BYY322" s="672"/>
      <c r="BYZ322" s="672"/>
      <c r="BZA322" s="672"/>
      <c r="BZB322" s="672"/>
      <c r="BZC322" s="672"/>
      <c r="BZD322" s="672"/>
      <c r="BZE322" s="672"/>
      <c r="BZF322" s="672"/>
      <c r="BZG322" s="672"/>
      <c r="BZH322" s="672"/>
      <c r="BZI322" s="672"/>
      <c r="BZJ322" s="672"/>
      <c r="BZK322" s="672"/>
      <c r="BZL322" s="672"/>
      <c r="BZM322" s="672"/>
      <c r="BZN322" s="672"/>
      <c r="BZO322" s="672"/>
      <c r="BZP322" s="672"/>
      <c r="BZQ322" s="672"/>
      <c r="BZR322" s="672"/>
      <c r="BZS322" s="672"/>
      <c r="BZT322" s="672"/>
      <c r="BZU322" s="672"/>
      <c r="BZV322" s="672"/>
      <c r="BZW322" s="672"/>
      <c r="BZX322" s="672"/>
      <c r="BZY322" s="672"/>
      <c r="BZZ322" s="672"/>
      <c r="CAA322" s="672"/>
      <c r="CAB322" s="672"/>
      <c r="CAC322" s="672"/>
      <c r="CAD322" s="672"/>
      <c r="CAE322" s="672"/>
      <c r="CAF322" s="672"/>
      <c r="CAG322" s="672"/>
      <c r="CAH322" s="672"/>
      <c r="CAI322" s="672"/>
      <c r="CAJ322" s="672"/>
      <c r="CAK322" s="672"/>
      <c r="CAL322" s="672"/>
      <c r="CAM322" s="672"/>
      <c r="CAN322" s="672"/>
      <c r="CAO322" s="672"/>
      <c r="CAP322" s="672"/>
      <c r="CAQ322" s="672"/>
      <c r="CAR322" s="672"/>
      <c r="CAS322" s="672"/>
      <c r="CAT322" s="672"/>
      <c r="CAU322" s="672"/>
      <c r="CAV322" s="672"/>
      <c r="CAW322" s="672"/>
      <c r="CAX322" s="672"/>
      <c r="CAY322" s="672"/>
      <c r="CAZ322" s="672"/>
      <c r="CBA322" s="672"/>
      <c r="CBB322" s="672"/>
      <c r="CBC322" s="672"/>
      <c r="CBD322" s="672"/>
      <c r="CBE322" s="672"/>
      <c r="CBF322" s="672"/>
      <c r="CBG322" s="672"/>
      <c r="CBH322" s="672"/>
      <c r="CBI322" s="672"/>
      <c r="CBJ322" s="672"/>
      <c r="CBK322" s="672"/>
      <c r="CBL322" s="672"/>
      <c r="CBM322" s="672"/>
      <c r="CBN322" s="672"/>
      <c r="CBO322" s="672"/>
      <c r="CBP322" s="672"/>
      <c r="CBQ322" s="672"/>
      <c r="CBR322" s="672"/>
      <c r="CBS322" s="672"/>
      <c r="CBT322" s="672"/>
      <c r="CBU322" s="672"/>
      <c r="CBV322" s="672"/>
      <c r="CBW322" s="672"/>
      <c r="CBX322" s="672"/>
      <c r="CBY322" s="672"/>
      <c r="CBZ322" s="672"/>
      <c r="CCA322" s="672"/>
      <c r="CCB322" s="672"/>
      <c r="CCC322" s="672"/>
      <c r="CCD322" s="672"/>
      <c r="CCE322" s="672"/>
      <c r="CCF322" s="672"/>
      <c r="CCG322" s="672"/>
      <c r="CCH322" s="672"/>
      <c r="CCI322" s="672"/>
      <c r="CCJ322" s="672"/>
      <c r="CCK322" s="672"/>
      <c r="CCL322" s="672"/>
      <c r="CCM322" s="672"/>
      <c r="CCN322" s="672"/>
      <c r="CCO322" s="672"/>
      <c r="CCP322" s="672"/>
      <c r="CCQ322" s="672"/>
      <c r="CCR322" s="672"/>
      <c r="CCS322" s="672"/>
      <c r="CCT322" s="672"/>
      <c r="CCU322" s="672"/>
      <c r="CCV322" s="672"/>
      <c r="CCW322" s="672"/>
      <c r="CCX322" s="672"/>
      <c r="CCY322" s="672"/>
      <c r="CCZ322" s="672"/>
      <c r="CDA322" s="672"/>
      <c r="CDB322" s="672"/>
      <c r="CDC322" s="672"/>
      <c r="CDD322" s="672"/>
      <c r="CDE322" s="672"/>
      <c r="CDF322" s="672"/>
      <c r="CDG322" s="672"/>
      <c r="CDH322" s="672"/>
      <c r="CDI322" s="672"/>
      <c r="CDJ322" s="672"/>
      <c r="CDK322" s="672"/>
      <c r="CDL322" s="672"/>
      <c r="CDM322" s="672"/>
      <c r="CDN322" s="672"/>
      <c r="CDO322" s="672"/>
      <c r="CDP322" s="672"/>
      <c r="CDQ322" s="672"/>
      <c r="CDR322" s="672"/>
      <c r="CDS322" s="672"/>
      <c r="CDT322" s="672"/>
      <c r="CDU322" s="672"/>
      <c r="CDV322" s="672"/>
      <c r="CDW322" s="672"/>
      <c r="CDX322" s="672"/>
      <c r="CDY322" s="672"/>
      <c r="CDZ322" s="672"/>
      <c r="CEA322" s="672"/>
      <c r="CEB322" s="672"/>
      <c r="CEC322" s="672"/>
      <c r="CED322" s="672"/>
      <c r="CEE322" s="672"/>
      <c r="CEF322" s="672"/>
      <c r="CEG322" s="672"/>
      <c r="CEH322" s="672"/>
      <c r="CEI322" s="672"/>
      <c r="CEJ322" s="672"/>
      <c r="CEK322" s="672"/>
      <c r="CEL322" s="672"/>
      <c r="CEM322" s="672"/>
      <c r="CEN322" s="672"/>
      <c r="CEO322" s="672"/>
      <c r="CEP322" s="672"/>
      <c r="CEQ322" s="672"/>
      <c r="CER322" s="672"/>
      <c r="CES322" s="672"/>
      <c r="CET322" s="672"/>
      <c r="CEU322" s="672"/>
      <c r="CEV322" s="672"/>
      <c r="CEW322" s="672"/>
      <c r="CEX322" s="672"/>
      <c r="CEY322" s="672"/>
      <c r="CEZ322" s="672"/>
      <c r="CFA322" s="672"/>
      <c r="CFB322" s="672"/>
      <c r="CFC322" s="672"/>
      <c r="CFD322" s="672"/>
      <c r="CFE322" s="672"/>
      <c r="CFF322" s="672"/>
      <c r="CFG322" s="672"/>
      <c r="CFH322" s="672"/>
      <c r="CFI322" s="672"/>
      <c r="CFJ322" s="672"/>
      <c r="CFK322" s="672"/>
      <c r="CFL322" s="672"/>
      <c r="CFM322" s="672"/>
      <c r="CFN322" s="672"/>
      <c r="CFO322" s="672"/>
      <c r="CFP322" s="672"/>
      <c r="CFQ322" s="672"/>
      <c r="CFR322" s="672"/>
      <c r="CFS322" s="672"/>
      <c r="CFT322" s="672"/>
      <c r="CFU322" s="672"/>
      <c r="CFV322" s="672"/>
      <c r="CFW322" s="672"/>
      <c r="CFX322" s="672"/>
      <c r="CFY322" s="672"/>
      <c r="CFZ322" s="672"/>
      <c r="CGA322" s="672"/>
      <c r="CGB322" s="672"/>
      <c r="CGC322" s="672"/>
      <c r="CGD322" s="672"/>
      <c r="CGE322" s="672"/>
      <c r="CGF322" s="672"/>
      <c r="CGG322" s="672"/>
      <c r="CGH322" s="672"/>
      <c r="CGI322" s="672"/>
      <c r="CGJ322" s="672"/>
      <c r="CGK322" s="672"/>
      <c r="CGL322" s="672"/>
      <c r="CGM322" s="672"/>
      <c r="CGN322" s="672"/>
      <c r="CGO322" s="672"/>
      <c r="CGP322" s="672"/>
      <c r="CGQ322" s="672"/>
      <c r="CGR322" s="672"/>
      <c r="CGS322" s="672"/>
      <c r="CGT322" s="672"/>
      <c r="CGU322" s="672"/>
      <c r="CGV322" s="672"/>
      <c r="CGW322" s="672"/>
      <c r="CGX322" s="672"/>
      <c r="CGY322" s="672"/>
      <c r="CGZ322" s="672"/>
      <c r="CHA322" s="672"/>
      <c r="CHB322" s="672"/>
      <c r="CHC322" s="672"/>
      <c r="CHD322" s="672"/>
      <c r="CHE322" s="672"/>
      <c r="CHF322" s="672"/>
      <c r="CHG322" s="672"/>
      <c r="CHH322" s="672"/>
      <c r="CHI322" s="672"/>
      <c r="CHJ322" s="672"/>
      <c r="CHK322" s="672"/>
      <c r="CHL322" s="672"/>
      <c r="CHM322" s="672"/>
      <c r="CHN322" s="672"/>
      <c r="CHO322" s="672"/>
      <c r="CHP322" s="672"/>
      <c r="CHQ322" s="672"/>
      <c r="CHR322" s="672"/>
      <c r="CHS322" s="672"/>
      <c r="CHT322" s="672"/>
      <c r="CHU322" s="672"/>
      <c r="CHV322" s="672"/>
      <c r="CHW322" s="672"/>
      <c r="CHX322" s="672"/>
      <c r="CHY322" s="672"/>
      <c r="CHZ322" s="672"/>
      <c r="CIA322" s="672"/>
      <c r="CIB322" s="672"/>
      <c r="CIC322" s="672"/>
      <c r="CID322" s="672"/>
      <c r="CIE322" s="672"/>
      <c r="CIF322" s="672"/>
      <c r="CIG322" s="672"/>
      <c r="CIH322" s="672"/>
      <c r="CII322" s="672"/>
      <c r="CIJ322" s="672"/>
      <c r="CIK322" s="672"/>
      <c r="CIL322" s="672"/>
      <c r="CIM322" s="672"/>
      <c r="CIN322" s="672"/>
      <c r="CIO322" s="672"/>
      <c r="CIP322" s="672"/>
      <c r="CIQ322" s="672"/>
      <c r="CIR322" s="672"/>
      <c r="CIS322" s="672"/>
      <c r="CIT322" s="672"/>
      <c r="CIU322" s="672"/>
      <c r="CIV322" s="672"/>
      <c r="CIW322" s="672"/>
      <c r="CIX322" s="672"/>
      <c r="CIY322" s="672"/>
      <c r="CIZ322" s="672"/>
      <c r="CJA322" s="672"/>
      <c r="CJB322" s="672"/>
      <c r="CJC322" s="672"/>
      <c r="CJD322" s="672"/>
      <c r="CJE322" s="672"/>
      <c r="CJF322" s="672"/>
      <c r="CJG322" s="672"/>
      <c r="CJH322" s="672"/>
      <c r="CJI322" s="672"/>
      <c r="CJJ322" s="672"/>
      <c r="CJK322" s="672"/>
      <c r="CJL322" s="672"/>
      <c r="CJM322" s="672"/>
      <c r="CJN322" s="672"/>
      <c r="CJO322" s="672"/>
      <c r="CJP322" s="672"/>
      <c r="CJQ322" s="672"/>
      <c r="CJR322" s="672"/>
      <c r="CJS322" s="672"/>
      <c r="CJT322" s="672"/>
      <c r="CJU322" s="672"/>
      <c r="CJV322" s="672"/>
      <c r="CJW322" s="672"/>
      <c r="CJX322" s="672"/>
      <c r="CJY322" s="672"/>
      <c r="CJZ322" s="672"/>
      <c r="CKA322" s="672"/>
      <c r="CKB322" s="672"/>
      <c r="CKC322" s="672"/>
      <c r="CKD322" s="672"/>
      <c r="CKE322" s="672"/>
      <c r="CKF322" s="672"/>
      <c r="CKG322" s="672"/>
      <c r="CKH322" s="672"/>
      <c r="CKI322" s="672"/>
      <c r="CKJ322" s="672"/>
      <c r="CKK322" s="672"/>
      <c r="CKL322" s="672"/>
      <c r="CKM322" s="672"/>
      <c r="CKN322" s="672"/>
      <c r="CKO322" s="672"/>
      <c r="CKP322" s="672"/>
      <c r="CKQ322" s="672"/>
      <c r="CKR322" s="672"/>
      <c r="CKS322" s="672"/>
      <c r="CKT322" s="672"/>
      <c r="CKU322" s="672"/>
      <c r="CKV322" s="672"/>
      <c r="CKW322" s="672"/>
      <c r="CKX322" s="672"/>
      <c r="CKY322" s="672"/>
      <c r="CKZ322" s="672"/>
      <c r="CLA322" s="672"/>
      <c r="CLB322" s="672"/>
      <c r="CLC322" s="672"/>
      <c r="CLD322" s="672"/>
      <c r="CLE322" s="672"/>
      <c r="CLF322" s="672"/>
      <c r="CLG322" s="672"/>
      <c r="CLH322" s="672"/>
      <c r="CLI322" s="672"/>
      <c r="CLJ322" s="672"/>
      <c r="CLK322" s="672"/>
      <c r="CLL322" s="672"/>
      <c r="CLM322" s="672"/>
      <c r="CLN322" s="672"/>
      <c r="CLO322" s="672"/>
      <c r="CLP322" s="672"/>
      <c r="CLQ322" s="672"/>
      <c r="CLR322" s="672"/>
      <c r="CLS322" s="672"/>
      <c r="CLT322" s="672"/>
      <c r="CLU322" s="672"/>
      <c r="CLV322" s="672"/>
      <c r="CLW322" s="672"/>
      <c r="CLX322" s="672"/>
      <c r="CLY322" s="672"/>
      <c r="CLZ322" s="672"/>
      <c r="CMA322" s="672"/>
      <c r="CMB322" s="672"/>
      <c r="CMC322" s="672"/>
      <c r="CMD322" s="672"/>
      <c r="CME322" s="672"/>
      <c r="CMF322" s="672"/>
      <c r="CMG322" s="672"/>
      <c r="CMH322" s="672"/>
      <c r="CMI322" s="672"/>
      <c r="CMJ322" s="672"/>
      <c r="CMK322" s="672"/>
      <c r="CML322" s="672"/>
      <c r="CMM322" s="672"/>
      <c r="CMN322" s="672"/>
      <c r="CMO322" s="672"/>
      <c r="CMP322" s="672"/>
      <c r="CMQ322" s="672"/>
      <c r="CMR322" s="672"/>
      <c r="CMS322" s="672"/>
      <c r="CMT322" s="672"/>
      <c r="CMU322" s="672"/>
      <c r="CMV322" s="672"/>
      <c r="CMW322" s="672"/>
      <c r="CMX322" s="672"/>
      <c r="CMY322" s="672"/>
      <c r="CMZ322" s="672"/>
      <c r="CNA322" s="672"/>
      <c r="CNB322" s="672"/>
      <c r="CNC322" s="672"/>
      <c r="CND322" s="672"/>
      <c r="CNE322" s="672"/>
      <c r="CNF322" s="672"/>
      <c r="CNG322" s="672"/>
      <c r="CNH322" s="672"/>
      <c r="CNI322" s="672"/>
      <c r="CNJ322" s="672"/>
      <c r="CNK322" s="672"/>
      <c r="CNL322" s="672"/>
      <c r="CNM322" s="672"/>
      <c r="CNN322" s="672"/>
      <c r="CNO322" s="672"/>
      <c r="CNP322" s="672"/>
      <c r="CNQ322" s="672"/>
      <c r="CNR322" s="672"/>
      <c r="CNS322" s="672"/>
      <c r="CNT322" s="672"/>
      <c r="CNU322" s="672"/>
      <c r="CNV322" s="672"/>
      <c r="CNW322" s="672"/>
      <c r="CNX322" s="672"/>
    </row>
    <row r="323" spans="1:2416" s="677" customFormat="1" ht="54" customHeight="1" outlineLevel="1" thickTop="1" thickBot="1" x14ac:dyDescent="0.3">
      <c r="A323" s="386"/>
      <c r="B323" s="678" t="s">
        <v>1123</v>
      </c>
      <c r="C323" s="622" t="s">
        <v>1517</v>
      </c>
      <c r="D323" s="936" t="s">
        <v>936</v>
      </c>
      <c r="E323" s="936"/>
      <c r="F323" s="936"/>
      <c r="G323" s="936"/>
      <c r="H323" s="936"/>
      <c r="I323" s="936"/>
      <c r="J323" s="936"/>
      <c r="K323" s="936"/>
      <c r="L323" s="936"/>
      <c r="M323" s="936"/>
      <c r="N323" s="649"/>
      <c r="O323" s="650"/>
      <c r="P323" s="650"/>
      <c r="Q323" s="650"/>
      <c r="R323" s="650"/>
      <c r="S323" s="658"/>
      <c r="T323" s="651"/>
      <c r="U323" s="660"/>
      <c r="V323" s="661"/>
      <c r="W323" s="676"/>
      <c r="X323" s="386"/>
      <c r="Y323" s="386"/>
      <c r="Z323" s="386"/>
      <c r="AA323" s="386"/>
      <c r="AB323" s="386"/>
      <c r="AC323" s="386"/>
      <c r="AD323" s="386"/>
      <c r="AE323" s="386"/>
      <c r="AF323" s="386"/>
      <c r="AG323" s="386"/>
      <c r="AH323" s="386"/>
      <c r="AI323" s="386"/>
      <c r="AJ323" s="386"/>
      <c r="AK323" s="386"/>
      <c r="AL323" s="386"/>
      <c r="AM323" s="386"/>
      <c r="AN323" s="386"/>
      <c r="AO323" s="386"/>
      <c r="AP323" s="386"/>
      <c r="AQ323" s="386"/>
      <c r="AR323" s="386"/>
    </row>
    <row r="324" spans="1:2416" ht="53.25" customHeight="1" outlineLevel="1" thickTop="1" thickBot="1" x14ac:dyDescent="0.3">
      <c r="A324" s="53"/>
      <c r="B324" s="1020" t="s">
        <v>972</v>
      </c>
      <c r="C324" s="1032" t="s">
        <v>1070</v>
      </c>
      <c r="D324" s="1065" t="s">
        <v>1443</v>
      </c>
      <c r="E324" s="876"/>
      <c r="F324" s="876"/>
      <c r="G324" s="876"/>
      <c r="H324" s="876"/>
      <c r="I324" s="876"/>
      <c r="J324" s="647" t="s">
        <v>1513</v>
      </c>
      <c r="K324" s="638" t="s">
        <v>1006</v>
      </c>
      <c r="L324" s="736" t="s">
        <v>1934</v>
      </c>
      <c r="M324" s="627" t="s">
        <v>1945</v>
      </c>
      <c r="N324" s="659">
        <v>95</v>
      </c>
      <c r="O324" s="650">
        <v>96</v>
      </c>
      <c r="P324" s="650">
        <v>97</v>
      </c>
      <c r="Q324" s="650">
        <v>98</v>
      </c>
      <c r="R324" s="650">
        <v>99</v>
      </c>
      <c r="S324" s="659">
        <v>99</v>
      </c>
      <c r="T324" s="651" t="s">
        <v>1098</v>
      </c>
      <c r="U324" s="660"/>
      <c r="V324" s="661"/>
      <c r="W324" s="415"/>
    </row>
    <row r="325" spans="1:2416" ht="53.25" customHeight="1" outlineLevel="1" thickTop="1" thickBot="1" x14ac:dyDescent="0.3">
      <c r="A325" s="53"/>
      <c r="B325" s="1021"/>
      <c r="C325" s="1033"/>
      <c r="D325" s="1066"/>
      <c r="E325" s="1067"/>
      <c r="F325" s="1067"/>
      <c r="G325" s="1068"/>
      <c r="H325" s="1068"/>
      <c r="I325" s="1067"/>
      <c r="J325" s="646" t="s">
        <v>1246</v>
      </c>
      <c r="K325" s="638" t="s">
        <v>1006</v>
      </c>
      <c r="L325" s="736" t="s">
        <v>1935</v>
      </c>
      <c r="M325" s="627" t="s">
        <v>1946</v>
      </c>
      <c r="N325" s="649">
        <v>74</v>
      </c>
      <c r="O325" s="650">
        <v>76</v>
      </c>
      <c r="P325" s="650">
        <v>78</v>
      </c>
      <c r="Q325" s="650">
        <v>80</v>
      </c>
      <c r="R325" s="650">
        <v>82</v>
      </c>
      <c r="S325" s="649">
        <v>82</v>
      </c>
      <c r="T325" s="651" t="s">
        <v>1098</v>
      </c>
      <c r="U325" s="660"/>
      <c r="V325" s="661"/>
      <c r="W325" s="415"/>
    </row>
    <row r="326" spans="1:2416" s="681" customFormat="1" ht="54" customHeight="1" outlineLevel="2" thickTop="1" thickBot="1" x14ac:dyDescent="0.3">
      <c r="A326" s="386"/>
      <c r="B326" s="914" t="s">
        <v>1158</v>
      </c>
      <c r="C326" s="926" t="s">
        <v>790</v>
      </c>
      <c r="D326" s="988" t="s">
        <v>937</v>
      </c>
      <c r="E326" s="990"/>
      <c r="F326" s="950" t="s">
        <v>1005</v>
      </c>
      <c r="G326" s="886" t="s">
        <v>1302</v>
      </c>
      <c r="H326" s="887"/>
      <c r="I326" s="888" t="s">
        <v>1666</v>
      </c>
      <c r="J326" s="889"/>
      <c r="K326" s="889"/>
      <c r="L326" s="890"/>
      <c r="M326" s="603" t="s">
        <v>31</v>
      </c>
      <c r="N326" s="652">
        <v>87</v>
      </c>
      <c r="O326" s="653">
        <v>89</v>
      </c>
      <c r="P326" s="653">
        <v>91</v>
      </c>
      <c r="Q326" s="653">
        <v>93</v>
      </c>
      <c r="R326" s="653">
        <v>95</v>
      </c>
      <c r="S326" s="652">
        <v>95</v>
      </c>
      <c r="T326" s="750" t="s">
        <v>1098</v>
      </c>
      <c r="U326" s="664"/>
      <c r="V326" s="665"/>
      <c r="W326" s="684"/>
      <c r="X326" s="386"/>
      <c r="Y326" s="386"/>
      <c r="Z326" s="386"/>
      <c r="AA326" s="386"/>
      <c r="AB326" s="386"/>
      <c r="AC326" s="386"/>
      <c r="AD326" s="386"/>
      <c r="AE326" s="386"/>
      <c r="AF326" s="386"/>
      <c r="AG326" s="386"/>
      <c r="AH326" s="386"/>
      <c r="AI326" s="386"/>
      <c r="AJ326" s="386"/>
      <c r="AK326" s="386"/>
      <c r="AL326" s="386"/>
      <c r="AM326" s="685"/>
      <c r="AO326" s="682"/>
      <c r="AP326" s="682"/>
      <c r="AQ326" s="682"/>
      <c r="AR326" s="682"/>
      <c r="AS326" s="682"/>
    </row>
    <row r="327" spans="1:2416" s="681" customFormat="1" ht="54" customHeight="1" outlineLevel="2" thickTop="1" thickBot="1" x14ac:dyDescent="0.3">
      <c r="A327" s="386"/>
      <c r="B327" s="928"/>
      <c r="C327" s="929"/>
      <c r="D327" s="937"/>
      <c r="E327" s="1013"/>
      <c r="F327" s="939"/>
      <c r="G327" s="893" t="s">
        <v>1303</v>
      </c>
      <c r="H327" s="894"/>
      <c r="I327" s="888" t="s">
        <v>1667</v>
      </c>
      <c r="J327" s="889"/>
      <c r="K327" s="889"/>
      <c r="L327" s="890"/>
      <c r="M327" s="603" t="s">
        <v>31</v>
      </c>
      <c r="N327" s="652">
        <v>77</v>
      </c>
      <c r="O327" s="653">
        <v>80</v>
      </c>
      <c r="P327" s="653">
        <v>82</v>
      </c>
      <c r="Q327" s="653">
        <v>84</v>
      </c>
      <c r="R327" s="653">
        <v>86</v>
      </c>
      <c r="S327" s="652">
        <v>86</v>
      </c>
      <c r="T327" s="750" t="s">
        <v>1098</v>
      </c>
      <c r="U327" s="664"/>
      <c r="V327" s="665"/>
      <c r="W327" s="684"/>
      <c r="X327" s="386"/>
      <c r="Y327" s="386"/>
      <c r="Z327" s="386"/>
      <c r="AA327" s="386"/>
      <c r="AB327" s="386"/>
      <c r="AC327" s="386"/>
      <c r="AD327" s="386"/>
      <c r="AE327" s="386"/>
      <c r="AF327" s="386"/>
      <c r="AG327" s="386"/>
      <c r="AH327" s="386"/>
      <c r="AI327" s="386"/>
      <c r="AJ327" s="386"/>
      <c r="AK327" s="386"/>
      <c r="AL327" s="386"/>
      <c r="AM327" s="685"/>
      <c r="AO327" s="682"/>
      <c r="AP327" s="682"/>
      <c r="AQ327" s="682"/>
      <c r="AR327" s="682"/>
      <c r="AS327" s="682"/>
    </row>
    <row r="328" spans="1:2416" s="681" customFormat="1" ht="54" customHeight="1" outlineLevel="2" thickTop="1" thickBot="1" x14ac:dyDescent="0.3">
      <c r="A328" s="386"/>
      <c r="B328" s="928"/>
      <c r="C328" s="929"/>
      <c r="D328" s="937"/>
      <c r="E328" s="1013"/>
      <c r="F328" s="939"/>
      <c r="G328" s="886" t="s">
        <v>1304</v>
      </c>
      <c r="H328" s="887"/>
      <c r="I328" s="888" t="s">
        <v>1668</v>
      </c>
      <c r="J328" s="889"/>
      <c r="K328" s="889"/>
      <c r="L328" s="890"/>
      <c r="M328" s="603" t="s">
        <v>31</v>
      </c>
      <c r="N328" s="652" t="s">
        <v>128</v>
      </c>
      <c r="O328" s="653">
        <v>50</v>
      </c>
      <c r="P328" s="653">
        <v>52</v>
      </c>
      <c r="Q328" s="653">
        <v>54</v>
      </c>
      <c r="R328" s="653">
        <v>56</v>
      </c>
      <c r="S328" s="652">
        <v>56</v>
      </c>
      <c r="T328" s="750" t="s">
        <v>1098</v>
      </c>
      <c r="U328" s="664"/>
      <c r="V328" s="665"/>
      <c r="W328" s="684"/>
      <c r="X328" s="386"/>
      <c r="Y328" s="386"/>
      <c r="Z328" s="386"/>
      <c r="AA328" s="386"/>
      <c r="AB328" s="386"/>
      <c r="AC328" s="386"/>
      <c r="AD328" s="386"/>
      <c r="AE328" s="386"/>
      <c r="AF328" s="386"/>
      <c r="AG328" s="386"/>
      <c r="AH328" s="386"/>
      <c r="AI328" s="386"/>
      <c r="AJ328" s="386"/>
      <c r="AK328" s="386"/>
      <c r="AL328" s="386"/>
      <c r="AM328" s="685"/>
      <c r="AO328" s="682"/>
      <c r="AP328" s="682"/>
      <c r="AQ328" s="682"/>
      <c r="AR328" s="682"/>
      <c r="AS328" s="682"/>
    </row>
    <row r="329" spans="1:2416" s="681" customFormat="1" ht="54" customHeight="1" outlineLevel="2" thickTop="1" thickBot="1" x14ac:dyDescent="0.3">
      <c r="A329" s="386"/>
      <c r="B329" s="928"/>
      <c r="C329" s="929"/>
      <c r="D329" s="937"/>
      <c r="E329" s="1013"/>
      <c r="F329" s="939"/>
      <c r="G329" s="893" t="s">
        <v>1305</v>
      </c>
      <c r="H329" s="894"/>
      <c r="I329" s="888" t="s">
        <v>1669</v>
      </c>
      <c r="J329" s="889"/>
      <c r="K329" s="889"/>
      <c r="L329" s="890"/>
      <c r="M329" s="603" t="s">
        <v>31</v>
      </c>
      <c r="N329" s="652">
        <v>80</v>
      </c>
      <c r="O329" s="653">
        <v>82</v>
      </c>
      <c r="P329" s="653">
        <v>84</v>
      </c>
      <c r="Q329" s="653">
        <v>86</v>
      </c>
      <c r="R329" s="653">
        <v>88</v>
      </c>
      <c r="S329" s="652">
        <v>88</v>
      </c>
      <c r="T329" s="750" t="s">
        <v>1098</v>
      </c>
      <c r="U329" s="664"/>
      <c r="V329" s="665"/>
      <c r="W329" s="684"/>
      <c r="X329" s="386"/>
      <c r="Y329" s="386"/>
      <c r="Z329" s="386"/>
      <c r="AA329" s="386"/>
      <c r="AB329" s="386"/>
      <c r="AC329" s="386"/>
      <c r="AD329" s="386"/>
      <c r="AE329" s="386"/>
      <c r="AF329" s="386"/>
      <c r="AG329" s="386"/>
      <c r="AH329" s="386"/>
      <c r="AI329" s="386"/>
      <c r="AJ329" s="386"/>
      <c r="AK329" s="386"/>
      <c r="AL329" s="386"/>
      <c r="AM329" s="685"/>
      <c r="AO329" s="682"/>
      <c r="AP329" s="682"/>
      <c r="AQ329" s="682"/>
      <c r="AR329" s="682"/>
      <c r="AS329" s="682"/>
    </row>
    <row r="330" spans="1:2416" s="681" customFormat="1" ht="54" customHeight="1" outlineLevel="2" thickTop="1" thickBot="1" x14ac:dyDescent="0.3">
      <c r="A330" s="386"/>
      <c r="B330" s="928"/>
      <c r="C330" s="929"/>
      <c r="D330" s="937"/>
      <c r="E330" s="1013"/>
      <c r="F330" s="939"/>
      <c r="G330" s="891" t="s">
        <v>1306</v>
      </c>
      <c r="H330" s="892"/>
      <c r="I330" s="888" t="s">
        <v>1670</v>
      </c>
      <c r="J330" s="889"/>
      <c r="K330" s="889"/>
      <c r="L330" s="890"/>
      <c r="M330" s="603" t="s">
        <v>31</v>
      </c>
      <c r="N330" s="652" t="s">
        <v>128</v>
      </c>
      <c r="O330" s="653">
        <v>10</v>
      </c>
      <c r="P330" s="653">
        <v>20</v>
      </c>
      <c r="Q330" s="653">
        <v>30</v>
      </c>
      <c r="R330" s="653">
        <v>40</v>
      </c>
      <c r="S330" s="652">
        <v>40</v>
      </c>
      <c r="T330" s="750" t="s">
        <v>1098</v>
      </c>
      <c r="U330" s="664"/>
      <c r="V330" s="665"/>
      <c r="W330" s="684"/>
      <c r="X330" s="386"/>
      <c r="Y330" s="386"/>
      <c r="Z330" s="386"/>
      <c r="AA330" s="386"/>
      <c r="AB330" s="386"/>
      <c r="AC330" s="386"/>
      <c r="AD330" s="386"/>
      <c r="AE330" s="386"/>
      <c r="AF330" s="386"/>
      <c r="AG330" s="386"/>
      <c r="AH330" s="386"/>
      <c r="AI330" s="386"/>
      <c r="AJ330" s="386"/>
      <c r="AK330" s="386"/>
      <c r="AL330" s="386"/>
      <c r="AM330" s="685"/>
      <c r="AO330" s="682"/>
      <c r="AP330" s="682"/>
      <c r="AQ330" s="682"/>
      <c r="AR330" s="682"/>
      <c r="AS330" s="682"/>
    </row>
    <row r="331" spans="1:2416" s="681" customFormat="1" ht="54" customHeight="1" outlineLevel="2" thickTop="1" thickBot="1" x14ac:dyDescent="0.3">
      <c r="A331" s="386"/>
      <c r="B331" s="928"/>
      <c r="C331" s="929"/>
      <c r="D331" s="937"/>
      <c r="E331" s="1013"/>
      <c r="F331" s="939"/>
      <c r="G331" s="891" t="s">
        <v>1307</v>
      </c>
      <c r="H331" s="892"/>
      <c r="I331" s="888" t="s">
        <v>1671</v>
      </c>
      <c r="J331" s="889"/>
      <c r="K331" s="889"/>
      <c r="L331" s="890"/>
      <c r="M331" s="603" t="s">
        <v>31</v>
      </c>
      <c r="N331" s="652">
        <v>77</v>
      </c>
      <c r="O331" s="653">
        <v>79</v>
      </c>
      <c r="P331" s="653">
        <v>81</v>
      </c>
      <c r="Q331" s="653">
        <v>83</v>
      </c>
      <c r="R331" s="653">
        <v>85</v>
      </c>
      <c r="S331" s="652">
        <v>85</v>
      </c>
      <c r="T331" s="750" t="s">
        <v>1098</v>
      </c>
      <c r="U331" s="664"/>
      <c r="V331" s="665"/>
      <c r="W331" s="684"/>
      <c r="X331" s="386"/>
      <c r="Y331" s="386"/>
      <c r="Z331" s="386"/>
      <c r="AA331" s="386"/>
      <c r="AB331" s="386"/>
      <c r="AC331" s="386"/>
      <c r="AD331" s="386"/>
      <c r="AE331" s="386"/>
      <c r="AF331" s="386"/>
      <c r="AG331" s="386"/>
      <c r="AH331" s="386"/>
      <c r="AI331" s="386"/>
      <c r="AJ331" s="386"/>
      <c r="AK331" s="386"/>
      <c r="AL331" s="386"/>
      <c r="AM331" s="685"/>
      <c r="AO331" s="682"/>
      <c r="AP331" s="682"/>
      <c r="AQ331" s="682"/>
      <c r="AR331" s="682"/>
      <c r="AS331" s="682"/>
    </row>
    <row r="332" spans="1:2416" s="681" customFormat="1" ht="40.5" customHeight="1" outlineLevel="2" thickTop="1" thickBot="1" x14ac:dyDescent="0.3">
      <c r="A332" s="386"/>
      <c r="B332" s="928"/>
      <c r="C332" s="929"/>
      <c r="D332" s="937"/>
      <c r="E332" s="1013"/>
      <c r="F332" s="939"/>
      <c r="G332" s="886" t="s">
        <v>1308</v>
      </c>
      <c r="H332" s="887"/>
      <c r="I332" s="888" t="s">
        <v>1672</v>
      </c>
      <c r="J332" s="889"/>
      <c r="K332" s="889"/>
      <c r="L332" s="890"/>
      <c r="M332" s="603" t="s">
        <v>31</v>
      </c>
      <c r="N332" s="652">
        <v>100</v>
      </c>
      <c r="O332" s="653">
        <v>100</v>
      </c>
      <c r="P332" s="653">
        <v>100</v>
      </c>
      <c r="Q332" s="653">
        <v>100</v>
      </c>
      <c r="R332" s="653">
        <v>100</v>
      </c>
      <c r="S332" s="652">
        <v>100</v>
      </c>
      <c r="T332" s="750" t="s">
        <v>1098</v>
      </c>
      <c r="U332" s="664"/>
      <c r="V332" s="665"/>
      <c r="W332" s="684"/>
      <c r="X332" s="386"/>
      <c r="Y332" s="386"/>
      <c r="Z332" s="386"/>
      <c r="AA332" s="386"/>
      <c r="AB332" s="386"/>
      <c r="AC332" s="386"/>
      <c r="AD332" s="386"/>
      <c r="AE332" s="386"/>
      <c r="AF332" s="386"/>
      <c r="AG332" s="386"/>
      <c r="AH332" s="386"/>
      <c r="AI332" s="386"/>
      <c r="AJ332" s="386"/>
      <c r="AK332" s="386"/>
      <c r="AL332" s="386"/>
      <c r="AM332" s="685"/>
      <c r="AO332" s="682"/>
      <c r="AP332" s="682"/>
      <c r="AQ332" s="682"/>
      <c r="AR332" s="682"/>
      <c r="AS332" s="682"/>
    </row>
    <row r="333" spans="1:2416" s="681" customFormat="1" ht="54" customHeight="1" outlineLevel="2" thickTop="1" thickBot="1" x14ac:dyDescent="0.3">
      <c r="A333" s="386"/>
      <c r="B333" s="928"/>
      <c r="C333" s="929"/>
      <c r="D333" s="937"/>
      <c r="E333" s="1013"/>
      <c r="F333" s="939"/>
      <c r="G333" s="999" t="s">
        <v>1309</v>
      </c>
      <c r="H333" s="1000"/>
      <c r="I333" s="923" t="s">
        <v>1673</v>
      </c>
      <c r="J333" s="924"/>
      <c r="K333" s="924"/>
      <c r="L333" s="925"/>
      <c r="M333" s="603" t="s">
        <v>31</v>
      </c>
      <c r="N333" s="652">
        <v>100</v>
      </c>
      <c r="O333" s="653">
        <v>100</v>
      </c>
      <c r="P333" s="653">
        <v>100</v>
      </c>
      <c r="Q333" s="653">
        <v>100</v>
      </c>
      <c r="R333" s="653">
        <v>100</v>
      </c>
      <c r="S333" s="652">
        <v>100</v>
      </c>
      <c r="T333" s="750" t="s">
        <v>1098</v>
      </c>
      <c r="U333" s="664"/>
      <c r="V333" s="665"/>
      <c r="W333" s="684"/>
      <c r="X333" s="386"/>
      <c r="Y333" s="386"/>
      <c r="Z333" s="386"/>
      <c r="AA333" s="386"/>
      <c r="AB333" s="386"/>
      <c r="AC333" s="386"/>
      <c r="AD333" s="386"/>
      <c r="AE333" s="386"/>
      <c r="AF333" s="386"/>
      <c r="AG333" s="386"/>
      <c r="AH333" s="386"/>
      <c r="AI333" s="386"/>
      <c r="AJ333" s="386"/>
      <c r="AK333" s="386"/>
      <c r="AL333" s="386"/>
      <c r="AM333" s="685"/>
      <c r="AO333" s="682"/>
      <c r="AP333" s="682"/>
      <c r="AQ333" s="682"/>
      <c r="AR333" s="682"/>
      <c r="AS333" s="682"/>
    </row>
    <row r="334" spans="1:2416" s="681" customFormat="1" ht="63.75" customHeight="1" outlineLevel="2" thickTop="1" thickBot="1" x14ac:dyDescent="0.3">
      <c r="A334" s="386"/>
      <c r="B334" s="915"/>
      <c r="C334" s="927"/>
      <c r="D334" s="895"/>
      <c r="E334" s="991"/>
      <c r="F334" s="940"/>
      <c r="G334" s="1038" t="s">
        <v>1938</v>
      </c>
      <c r="H334" s="1039"/>
      <c r="I334" s="1062" t="s">
        <v>1939</v>
      </c>
      <c r="J334" s="1063"/>
      <c r="K334" s="1063"/>
      <c r="L334" s="1064"/>
      <c r="M334" s="603" t="s">
        <v>31</v>
      </c>
      <c r="N334" s="652">
        <v>165</v>
      </c>
      <c r="O334" s="653">
        <v>165</v>
      </c>
      <c r="P334" s="653">
        <v>165</v>
      </c>
      <c r="Q334" s="653">
        <v>165</v>
      </c>
      <c r="R334" s="653">
        <v>165</v>
      </c>
      <c r="S334" s="652">
        <v>825</v>
      </c>
      <c r="T334" s="750" t="s">
        <v>32</v>
      </c>
      <c r="U334" s="664"/>
      <c r="V334" s="665"/>
      <c r="W334" s="684"/>
      <c r="X334" s="386"/>
      <c r="Y334" s="386"/>
      <c r="Z334" s="386"/>
      <c r="AA334" s="386"/>
      <c r="AB334" s="386"/>
      <c r="AC334" s="386"/>
      <c r="AD334" s="386"/>
      <c r="AE334" s="386"/>
      <c r="AF334" s="386"/>
      <c r="AG334" s="386"/>
      <c r="AH334" s="386"/>
      <c r="AI334" s="386"/>
      <c r="AJ334" s="386"/>
      <c r="AK334" s="386"/>
      <c r="AL334" s="386"/>
      <c r="AM334" s="685"/>
      <c r="AO334" s="682"/>
      <c r="AP334" s="682"/>
      <c r="AQ334" s="682"/>
      <c r="AR334" s="682"/>
      <c r="AS334" s="682"/>
    </row>
    <row r="335" spans="1:2416" s="681" customFormat="1" ht="35.25" customHeight="1" outlineLevel="3" thickTop="1" thickBot="1" x14ac:dyDescent="0.3">
      <c r="A335" s="386"/>
      <c r="B335" s="460" t="s">
        <v>988</v>
      </c>
      <c r="C335" s="637" t="s">
        <v>1515</v>
      </c>
      <c r="D335" s="930" t="s">
        <v>1476</v>
      </c>
      <c r="E335" s="931"/>
      <c r="F335" s="931"/>
      <c r="G335" s="931"/>
      <c r="H335" s="931"/>
      <c r="I335" s="931"/>
      <c r="J335" s="931"/>
      <c r="K335" s="931"/>
      <c r="L335" s="932"/>
      <c r="M335" s="602" t="s">
        <v>31</v>
      </c>
      <c r="N335" s="654">
        <v>87</v>
      </c>
      <c r="O335" s="655">
        <v>100</v>
      </c>
      <c r="P335" s="655">
        <v>100</v>
      </c>
      <c r="Q335" s="655">
        <v>93</v>
      </c>
      <c r="R335" s="655">
        <v>100</v>
      </c>
      <c r="S335" s="656">
        <v>100</v>
      </c>
      <c r="T335" s="657" t="s">
        <v>1098</v>
      </c>
      <c r="U335" s="662"/>
      <c r="V335" s="663"/>
      <c r="W335" s="686"/>
      <c r="X335" s="386"/>
      <c r="Y335" s="386"/>
      <c r="Z335" s="386"/>
      <c r="AA335" s="386"/>
      <c r="AB335" s="386"/>
      <c r="AC335" s="386"/>
      <c r="AD335" s="386"/>
      <c r="AE335" s="386"/>
      <c r="AF335" s="386"/>
      <c r="AG335" s="386"/>
      <c r="AH335" s="386"/>
      <c r="AI335" s="386"/>
      <c r="AJ335" s="682"/>
      <c r="AK335" s="682"/>
      <c r="AL335" s="682"/>
      <c r="AM335" s="683"/>
      <c r="AO335" s="687"/>
      <c r="AP335" s="688"/>
      <c r="AQ335" s="688"/>
      <c r="AR335" s="688"/>
      <c r="AS335" s="688"/>
    </row>
    <row r="336" spans="1:2416" s="681" customFormat="1" ht="35.25" customHeight="1" outlineLevel="3" thickTop="1" thickBot="1" x14ac:dyDescent="0.3">
      <c r="A336" s="386"/>
      <c r="B336" s="460" t="s">
        <v>988</v>
      </c>
      <c r="C336" s="637" t="s">
        <v>1516</v>
      </c>
      <c r="D336" s="933" t="s">
        <v>1095</v>
      </c>
      <c r="E336" s="934"/>
      <c r="F336" s="934"/>
      <c r="G336" s="934"/>
      <c r="H336" s="934"/>
      <c r="I336" s="934"/>
      <c r="J336" s="934"/>
      <c r="K336" s="934"/>
      <c r="L336" s="935"/>
      <c r="M336" s="602" t="s">
        <v>31</v>
      </c>
      <c r="N336" s="654">
        <v>77</v>
      </c>
      <c r="O336" s="655">
        <v>82</v>
      </c>
      <c r="P336" s="655">
        <v>84</v>
      </c>
      <c r="Q336" s="655">
        <v>86</v>
      </c>
      <c r="R336" s="655">
        <v>88</v>
      </c>
      <c r="S336" s="656">
        <v>88</v>
      </c>
      <c r="T336" s="657" t="s">
        <v>1098</v>
      </c>
      <c r="U336" s="662"/>
      <c r="V336" s="663"/>
      <c r="W336" s="686"/>
      <c r="X336" s="386"/>
      <c r="Y336" s="386"/>
      <c r="Z336" s="386"/>
      <c r="AA336" s="386"/>
      <c r="AB336" s="386"/>
      <c r="AC336" s="386"/>
      <c r="AD336" s="386"/>
      <c r="AE336" s="386"/>
      <c r="AF336" s="386"/>
      <c r="AG336" s="386"/>
      <c r="AH336" s="386"/>
      <c r="AI336" s="386"/>
      <c r="AJ336" s="682"/>
      <c r="AK336" s="682"/>
      <c r="AL336" s="682"/>
      <c r="AM336" s="683"/>
      <c r="AO336" s="687"/>
      <c r="AP336" s="688"/>
      <c r="AQ336" s="688"/>
      <c r="AR336" s="688"/>
      <c r="AS336" s="688"/>
    </row>
    <row r="337" spans="1:45" s="681" customFormat="1" ht="35.25" customHeight="1" outlineLevel="3" thickTop="1" thickBot="1" x14ac:dyDescent="0.3">
      <c r="A337" s="386"/>
      <c r="B337" s="460" t="s">
        <v>988</v>
      </c>
      <c r="C337" s="637" t="s">
        <v>48</v>
      </c>
      <c r="D337" s="933" t="s">
        <v>1096</v>
      </c>
      <c r="E337" s="934"/>
      <c r="F337" s="934"/>
      <c r="G337" s="934"/>
      <c r="H337" s="934"/>
      <c r="I337" s="934"/>
      <c r="J337" s="934"/>
      <c r="K337" s="934"/>
      <c r="L337" s="935"/>
      <c r="M337" s="602" t="s">
        <v>31</v>
      </c>
      <c r="N337" s="654">
        <v>0</v>
      </c>
      <c r="O337" s="655">
        <v>50</v>
      </c>
      <c r="P337" s="655">
        <v>52</v>
      </c>
      <c r="Q337" s="655">
        <v>54</v>
      </c>
      <c r="R337" s="655">
        <v>56</v>
      </c>
      <c r="S337" s="656">
        <v>56</v>
      </c>
      <c r="T337" s="657" t="s">
        <v>1098</v>
      </c>
      <c r="U337" s="662"/>
      <c r="V337" s="663"/>
      <c r="W337" s="686"/>
      <c r="X337" s="386"/>
      <c r="Y337" s="386"/>
      <c r="Z337" s="386"/>
      <c r="AA337" s="386"/>
      <c r="AB337" s="386"/>
      <c r="AC337" s="386"/>
      <c r="AD337" s="386"/>
      <c r="AE337" s="386"/>
      <c r="AF337" s="386"/>
      <c r="AG337" s="386"/>
      <c r="AH337" s="386"/>
      <c r="AI337" s="386"/>
      <c r="AJ337" s="682"/>
      <c r="AK337" s="682"/>
      <c r="AL337" s="682"/>
      <c r="AM337" s="683"/>
      <c r="AO337" s="687"/>
      <c r="AP337" s="688"/>
      <c r="AQ337" s="688"/>
      <c r="AR337" s="688"/>
      <c r="AS337" s="688"/>
    </row>
    <row r="338" spans="1:45" s="681" customFormat="1" ht="35.25" customHeight="1" outlineLevel="3" thickTop="1" thickBot="1" x14ac:dyDescent="0.3">
      <c r="A338" s="386"/>
      <c r="B338" s="460" t="s">
        <v>988</v>
      </c>
      <c r="C338" s="637" t="s">
        <v>182</v>
      </c>
      <c r="D338" s="933" t="s">
        <v>1569</v>
      </c>
      <c r="E338" s="934"/>
      <c r="F338" s="934"/>
      <c r="G338" s="934"/>
      <c r="H338" s="934"/>
      <c r="I338" s="934"/>
      <c r="J338" s="934"/>
      <c r="K338" s="934"/>
      <c r="L338" s="935"/>
      <c r="M338" s="602" t="s">
        <v>31</v>
      </c>
      <c r="N338" s="654">
        <v>80</v>
      </c>
      <c r="O338" s="655">
        <v>82</v>
      </c>
      <c r="P338" s="655">
        <v>84</v>
      </c>
      <c r="Q338" s="655">
        <v>86</v>
      </c>
      <c r="R338" s="655">
        <v>88</v>
      </c>
      <c r="S338" s="656">
        <v>88</v>
      </c>
      <c r="T338" s="657" t="s">
        <v>1098</v>
      </c>
      <c r="U338" s="662"/>
      <c r="V338" s="663"/>
      <c r="W338" s="686"/>
      <c r="X338" s="386"/>
      <c r="Y338" s="386"/>
      <c r="Z338" s="386"/>
      <c r="AA338" s="386"/>
      <c r="AB338" s="386"/>
      <c r="AC338" s="386"/>
      <c r="AD338" s="386"/>
      <c r="AE338" s="386"/>
      <c r="AF338" s="386"/>
      <c r="AG338" s="386"/>
      <c r="AH338" s="386"/>
      <c r="AI338" s="386"/>
      <c r="AJ338" s="682"/>
      <c r="AK338" s="682"/>
      <c r="AL338" s="682"/>
      <c r="AM338" s="683"/>
      <c r="AO338" s="687"/>
      <c r="AP338" s="688"/>
      <c r="AQ338" s="688"/>
      <c r="AR338" s="688"/>
      <c r="AS338" s="688"/>
    </row>
    <row r="339" spans="1:45" s="681" customFormat="1" ht="35.25" customHeight="1" outlineLevel="3" thickTop="1" thickBot="1" x14ac:dyDescent="0.3">
      <c r="A339" s="386"/>
      <c r="B339" s="460" t="s">
        <v>988</v>
      </c>
      <c r="C339" s="637" t="s">
        <v>591</v>
      </c>
      <c r="D339" s="933" t="s">
        <v>1570</v>
      </c>
      <c r="E339" s="934"/>
      <c r="F339" s="934"/>
      <c r="G339" s="934"/>
      <c r="H339" s="934"/>
      <c r="I339" s="934"/>
      <c r="J339" s="934"/>
      <c r="K339" s="934"/>
      <c r="L339" s="935"/>
      <c r="M339" s="602" t="s">
        <v>31</v>
      </c>
      <c r="N339" s="654">
        <v>0</v>
      </c>
      <c r="O339" s="655">
        <v>10</v>
      </c>
      <c r="P339" s="655">
        <v>30</v>
      </c>
      <c r="Q339" s="655">
        <v>60</v>
      </c>
      <c r="R339" s="655">
        <v>100</v>
      </c>
      <c r="S339" s="656">
        <v>100</v>
      </c>
      <c r="T339" s="657" t="s">
        <v>1098</v>
      </c>
      <c r="U339" s="662"/>
      <c r="V339" s="663"/>
      <c r="W339" s="686"/>
      <c r="X339" s="386"/>
      <c r="Y339" s="386"/>
      <c r="Z339" s="386"/>
      <c r="AA339" s="386"/>
      <c r="AB339" s="386"/>
      <c r="AC339" s="386"/>
      <c r="AD339" s="386"/>
      <c r="AE339" s="386"/>
      <c r="AF339" s="386"/>
      <c r="AG339" s="386"/>
      <c r="AH339" s="386"/>
      <c r="AI339" s="386"/>
      <c r="AJ339" s="682"/>
      <c r="AK339" s="682"/>
      <c r="AL339" s="682"/>
      <c r="AM339" s="683"/>
      <c r="AO339" s="687"/>
      <c r="AP339" s="688"/>
      <c r="AQ339" s="688"/>
      <c r="AR339" s="688"/>
      <c r="AS339" s="688"/>
    </row>
    <row r="340" spans="1:45" s="681" customFormat="1" ht="35.25" customHeight="1" outlineLevel="3" thickTop="1" thickBot="1" x14ac:dyDescent="0.3">
      <c r="A340" s="386"/>
      <c r="B340" s="460" t="s">
        <v>988</v>
      </c>
      <c r="C340" s="637" t="s">
        <v>404</v>
      </c>
      <c r="D340" s="933" t="s">
        <v>1097</v>
      </c>
      <c r="E340" s="934"/>
      <c r="F340" s="934"/>
      <c r="G340" s="934"/>
      <c r="H340" s="934"/>
      <c r="I340" s="934"/>
      <c r="J340" s="934"/>
      <c r="K340" s="934"/>
      <c r="L340" s="935"/>
      <c r="M340" s="602" t="s">
        <v>31</v>
      </c>
      <c r="N340" s="654">
        <v>0.77</v>
      </c>
      <c r="O340" s="655">
        <v>79</v>
      </c>
      <c r="P340" s="655">
        <v>81</v>
      </c>
      <c r="Q340" s="655">
        <v>83</v>
      </c>
      <c r="R340" s="655">
        <v>85</v>
      </c>
      <c r="S340" s="656">
        <v>85</v>
      </c>
      <c r="T340" s="657" t="s">
        <v>1098</v>
      </c>
      <c r="U340" s="662"/>
      <c r="V340" s="663"/>
      <c r="W340" s="686"/>
      <c r="X340" s="386"/>
      <c r="Y340" s="386"/>
      <c r="Z340" s="386"/>
      <c r="AA340" s="386"/>
      <c r="AB340" s="386"/>
      <c r="AC340" s="386"/>
      <c r="AD340" s="386"/>
      <c r="AE340" s="386"/>
      <c r="AF340" s="386"/>
      <c r="AG340" s="386"/>
      <c r="AH340" s="386"/>
      <c r="AI340" s="386"/>
      <c r="AJ340" s="682"/>
      <c r="AK340" s="682"/>
      <c r="AL340" s="682"/>
      <c r="AM340" s="683"/>
      <c r="AO340" s="687"/>
      <c r="AP340" s="688"/>
      <c r="AQ340" s="688"/>
      <c r="AR340" s="688"/>
      <c r="AS340" s="688"/>
    </row>
    <row r="341" spans="1:45" s="681" customFormat="1" ht="35.25" customHeight="1" outlineLevel="3" thickTop="1" thickBot="1" x14ac:dyDescent="0.3">
      <c r="A341" s="386"/>
      <c r="B341" s="460" t="s">
        <v>988</v>
      </c>
      <c r="C341" s="637" t="s">
        <v>472</v>
      </c>
      <c r="D341" s="933" t="s">
        <v>1477</v>
      </c>
      <c r="E341" s="934"/>
      <c r="F341" s="934"/>
      <c r="G341" s="934"/>
      <c r="H341" s="934"/>
      <c r="I341" s="934"/>
      <c r="J341" s="934"/>
      <c r="K341" s="934"/>
      <c r="L341" s="935"/>
      <c r="M341" s="602" t="s">
        <v>31</v>
      </c>
      <c r="N341" s="654">
        <v>0</v>
      </c>
      <c r="O341" s="655">
        <v>100</v>
      </c>
      <c r="P341" s="655"/>
      <c r="Q341" s="655"/>
      <c r="R341" s="655"/>
      <c r="S341" s="656">
        <v>100</v>
      </c>
      <c r="T341" s="657" t="s">
        <v>1098</v>
      </c>
      <c r="U341" s="662"/>
      <c r="V341" s="663"/>
      <c r="W341" s="686"/>
      <c r="X341" s="386"/>
      <c r="Y341" s="386"/>
      <c r="Z341" s="386"/>
      <c r="AA341" s="386"/>
      <c r="AB341" s="386"/>
      <c r="AC341" s="386"/>
      <c r="AD341" s="386"/>
      <c r="AE341" s="386"/>
      <c r="AF341" s="386"/>
      <c r="AG341" s="386"/>
      <c r="AH341" s="386"/>
      <c r="AI341" s="386"/>
      <c r="AJ341" s="682"/>
      <c r="AK341" s="682"/>
      <c r="AL341" s="682"/>
      <c r="AM341" s="683"/>
      <c r="AO341" s="687"/>
      <c r="AP341" s="688"/>
      <c r="AQ341" s="688"/>
      <c r="AR341" s="688"/>
      <c r="AS341" s="688"/>
    </row>
    <row r="342" spans="1:45" s="681" customFormat="1" ht="35.25" customHeight="1" outlineLevel="3" thickTop="1" thickBot="1" x14ac:dyDescent="0.3">
      <c r="A342" s="386"/>
      <c r="B342" s="460" t="s">
        <v>988</v>
      </c>
      <c r="C342" s="637" t="s">
        <v>474</v>
      </c>
      <c r="D342" s="933" t="s">
        <v>1478</v>
      </c>
      <c r="E342" s="934"/>
      <c r="F342" s="934"/>
      <c r="G342" s="934"/>
      <c r="H342" s="934"/>
      <c r="I342" s="934"/>
      <c r="J342" s="934"/>
      <c r="K342" s="934"/>
      <c r="L342" s="935"/>
      <c r="M342" s="602" t="s">
        <v>31</v>
      </c>
      <c r="N342" s="654">
        <v>0</v>
      </c>
      <c r="O342" s="655">
        <v>100</v>
      </c>
      <c r="P342" s="655"/>
      <c r="Q342" s="655">
        <v>100</v>
      </c>
      <c r="R342" s="655"/>
      <c r="S342" s="656">
        <v>100</v>
      </c>
      <c r="T342" s="657" t="s">
        <v>1098</v>
      </c>
      <c r="U342" s="662"/>
      <c r="V342" s="663"/>
      <c r="W342" s="686"/>
      <c r="X342" s="386"/>
      <c r="Y342" s="386"/>
      <c r="Z342" s="386"/>
      <c r="AA342" s="386"/>
      <c r="AB342" s="386"/>
      <c r="AC342" s="386"/>
      <c r="AD342" s="386"/>
      <c r="AE342" s="386"/>
      <c r="AF342" s="386"/>
      <c r="AG342" s="386"/>
      <c r="AH342" s="386"/>
      <c r="AI342" s="386"/>
      <c r="AJ342" s="682"/>
      <c r="AK342" s="682"/>
      <c r="AL342" s="682"/>
      <c r="AM342" s="683"/>
      <c r="AO342" s="687"/>
      <c r="AP342" s="688"/>
      <c r="AQ342" s="688"/>
      <c r="AR342" s="688"/>
      <c r="AS342" s="688"/>
    </row>
    <row r="343" spans="1:45" s="681" customFormat="1" ht="35.25" customHeight="1" outlineLevel="3" thickTop="1" thickBot="1" x14ac:dyDescent="0.3">
      <c r="A343" s="386"/>
      <c r="B343" s="460" t="s">
        <v>988</v>
      </c>
      <c r="C343" s="637" t="s">
        <v>476</v>
      </c>
      <c r="D343" s="933" t="s">
        <v>1492</v>
      </c>
      <c r="E343" s="934"/>
      <c r="F343" s="934"/>
      <c r="G343" s="1037"/>
      <c r="H343" s="1037"/>
      <c r="I343" s="934"/>
      <c r="J343" s="934"/>
      <c r="K343" s="934"/>
      <c r="L343" s="935"/>
      <c r="M343" s="602" t="s">
        <v>31</v>
      </c>
      <c r="N343" s="654">
        <v>0</v>
      </c>
      <c r="O343" s="655">
        <v>50</v>
      </c>
      <c r="P343" s="655">
        <v>15</v>
      </c>
      <c r="Q343" s="655">
        <v>15</v>
      </c>
      <c r="R343" s="655">
        <v>20</v>
      </c>
      <c r="S343" s="656">
        <v>100</v>
      </c>
      <c r="T343" s="657" t="s">
        <v>1098</v>
      </c>
      <c r="U343" s="662"/>
      <c r="V343" s="663"/>
      <c r="W343" s="686"/>
      <c r="X343" s="386"/>
      <c r="Y343" s="386"/>
      <c r="Z343" s="386"/>
      <c r="AA343" s="386"/>
      <c r="AB343" s="386"/>
      <c r="AC343" s="386"/>
      <c r="AD343" s="386"/>
      <c r="AE343" s="386"/>
      <c r="AF343" s="386"/>
      <c r="AG343" s="386"/>
      <c r="AH343" s="386"/>
      <c r="AI343" s="386"/>
      <c r="AJ343" s="682"/>
      <c r="AK343" s="682"/>
      <c r="AL343" s="682"/>
      <c r="AM343" s="683"/>
      <c r="AO343" s="687"/>
      <c r="AP343" s="688"/>
      <c r="AQ343" s="688"/>
      <c r="AR343" s="688"/>
      <c r="AS343" s="688"/>
    </row>
    <row r="344" spans="1:45" s="681" customFormat="1" ht="46.5" customHeight="1" outlineLevel="2" thickTop="1" thickBot="1" x14ac:dyDescent="0.3">
      <c r="A344" s="386"/>
      <c r="B344" s="914" t="s">
        <v>1159</v>
      </c>
      <c r="C344" s="926" t="s">
        <v>795</v>
      </c>
      <c r="D344" s="988" t="s">
        <v>143</v>
      </c>
      <c r="E344" s="990"/>
      <c r="F344" s="1040" t="s">
        <v>1005</v>
      </c>
      <c r="G344" s="891" t="s">
        <v>1310</v>
      </c>
      <c r="H344" s="892"/>
      <c r="I344" s="888" t="s">
        <v>1674</v>
      </c>
      <c r="J344" s="889"/>
      <c r="K344" s="889"/>
      <c r="L344" s="890"/>
      <c r="M344" s="603" t="s">
        <v>31</v>
      </c>
      <c r="N344" s="652">
        <v>98</v>
      </c>
      <c r="O344" s="653">
        <v>98</v>
      </c>
      <c r="P344" s="653">
        <v>98</v>
      </c>
      <c r="Q344" s="653">
        <v>99</v>
      </c>
      <c r="R344" s="653">
        <v>99</v>
      </c>
      <c r="S344" s="652">
        <v>99</v>
      </c>
      <c r="T344" s="750" t="s">
        <v>1098</v>
      </c>
      <c r="U344" s="664"/>
      <c r="V344" s="665"/>
      <c r="W344" s="684"/>
      <c r="X344" s="386"/>
      <c r="Y344" s="386"/>
      <c r="Z344" s="386"/>
      <c r="AA344" s="386"/>
      <c r="AB344" s="386"/>
      <c r="AC344" s="386"/>
      <c r="AD344" s="386"/>
      <c r="AE344" s="386"/>
      <c r="AF344" s="386"/>
      <c r="AG344" s="386"/>
      <c r="AH344" s="386"/>
      <c r="AI344" s="386"/>
      <c r="AJ344" s="386"/>
      <c r="AK344" s="386"/>
      <c r="AL344" s="386"/>
      <c r="AM344" s="685"/>
      <c r="AO344" s="682"/>
      <c r="AP344" s="682"/>
      <c r="AQ344" s="682"/>
      <c r="AR344" s="682"/>
      <c r="AS344" s="682"/>
    </row>
    <row r="345" spans="1:45" s="681" customFormat="1" ht="46.5" customHeight="1" outlineLevel="2" thickTop="1" thickBot="1" x14ac:dyDescent="0.3">
      <c r="A345" s="386"/>
      <c r="B345" s="928"/>
      <c r="C345" s="929"/>
      <c r="D345" s="937"/>
      <c r="E345" s="1013"/>
      <c r="F345" s="1041"/>
      <c r="G345" s="891" t="s">
        <v>1311</v>
      </c>
      <c r="H345" s="892"/>
      <c r="I345" s="888" t="s">
        <v>1816</v>
      </c>
      <c r="J345" s="889"/>
      <c r="K345" s="889"/>
      <c r="L345" s="890"/>
      <c r="M345" s="603" t="s">
        <v>31</v>
      </c>
      <c r="N345" s="652">
        <v>95</v>
      </c>
      <c r="O345" s="653">
        <v>96</v>
      </c>
      <c r="P345" s="653">
        <v>97</v>
      </c>
      <c r="Q345" s="653">
        <v>98</v>
      </c>
      <c r="R345" s="653">
        <v>98</v>
      </c>
      <c r="S345" s="652">
        <v>98</v>
      </c>
      <c r="T345" s="750" t="s">
        <v>1098</v>
      </c>
      <c r="U345" s="664"/>
      <c r="V345" s="665"/>
      <c r="W345" s="684"/>
      <c r="X345" s="386"/>
      <c r="Y345" s="386"/>
      <c r="Z345" s="386"/>
      <c r="AA345" s="386"/>
      <c r="AB345" s="386"/>
      <c r="AC345" s="386"/>
      <c r="AD345" s="386"/>
      <c r="AE345" s="386"/>
      <c r="AF345" s="386"/>
      <c r="AG345" s="386"/>
      <c r="AH345" s="386"/>
      <c r="AI345" s="386"/>
      <c r="AJ345" s="386"/>
      <c r="AK345" s="386"/>
      <c r="AL345" s="386"/>
      <c r="AM345" s="685"/>
      <c r="AO345" s="682"/>
      <c r="AP345" s="682"/>
      <c r="AQ345" s="682"/>
      <c r="AR345" s="682"/>
      <c r="AS345" s="682"/>
    </row>
    <row r="346" spans="1:45" s="681" customFormat="1" ht="46.5" customHeight="1" outlineLevel="2" thickTop="1" thickBot="1" x14ac:dyDescent="0.3">
      <c r="A346" s="386"/>
      <c r="B346" s="928"/>
      <c r="C346" s="929"/>
      <c r="D346" s="937"/>
      <c r="E346" s="1013"/>
      <c r="F346" s="1041"/>
      <c r="G346" s="891" t="s">
        <v>1312</v>
      </c>
      <c r="H346" s="892"/>
      <c r="I346" s="888" t="s">
        <v>1675</v>
      </c>
      <c r="J346" s="889"/>
      <c r="K346" s="889"/>
      <c r="L346" s="890"/>
      <c r="M346" s="603" t="s">
        <v>31</v>
      </c>
      <c r="N346" s="652">
        <v>25</v>
      </c>
      <c r="O346" s="653">
        <v>26</v>
      </c>
      <c r="P346" s="653">
        <v>27</v>
      </c>
      <c r="Q346" s="653">
        <v>28</v>
      </c>
      <c r="R346" s="653">
        <v>29</v>
      </c>
      <c r="S346" s="652">
        <v>29</v>
      </c>
      <c r="T346" s="750" t="s">
        <v>1098</v>
      </c>
      <c r="U346" s="664"/>
      <c r="V346" s="665"/>
      <c r="W346" s="684"/>
      <c r="X346" s="386"/>
      <c r="Y346" s="386"/>
      <c r="Z346" s="386"/>
      <c r="AA346" s="386"/>
      <c r="AB346" s="386"/>
      <c r="AC346" s="386"/>
      <c r="AD346" s="386"/>
      <c r="AE346" s="386"/>
      <c r="AF346" s="386"/>
      <c r="AG346" s="386"/>
      <c r="AH346" s="386"/>
      <c r="AI346" s="386"/>
      <c r="AJ346" s="386"/>
      <c r="AK346" s="386"/>
      <c r="AL346" s="386"/>
      <c r="AM346" s="685"/>
      <c r="AO346" s="682"/>
      <c r="AP346" s="682"/>
      <c r="AQ346" s="682"/>
      <c r="AR346" s="682"/>
      <c r="AS346" s="682"/>
    </row>
    <row r="347" spans="1:45" s="681" customFormat="1" ht="46.5" customHeight="1" outlineLevel="2" thickTop="1" thickBot="1" x14ac:dyDescent="0.3">
      <c r="A347" s="386"/>
      <c r="B347" s="928"/>
      <c r="C347" s="929"/>
      <c r="D347" s="937"/>
      <c r="E347" s="1013"/>
      <c r="F347" s="1041"/>
      <c r="G347" s="886" t="s">
        <v>1313</v>
      </c>
      <c r="H347" s="887"/>
      <c r="I347" s="888" t="s">
        <v>1676</v>
      </c>
      <c r="J347" s="889"/>
      <c r="K347" s="889"/>
      <c r="L347" s="890"/>
      <c r="M347" s="603" t="s">
        <v>31</v>
      </c>
      <c r="N347" s="652">
        <v>15</v>
      </c>
      <c r="O347" s="653">
        <v>16</v>
      </c>
      <c r="P347" s="653">
        <v>17</v>
      </c>
      <c r="Q347" s="653">
        <v>18</v>
      </c>
      <c r="R347" s="653">
        <v>19</v>
      </c>
      <c r="S347" s="652">
        <v>19</v>
      </c>
      <c r="T347" s="750" t="s">
        <v>1404</v>
      </c>
      <c r="U347" s="664"/>
      <c r="V347" s="665"/>
      <c r="W347" s="684"/>
      <c r="X347" s="386"/>
      <c r="Y347" s="386"/>
      <c r="Z347" s="386"/>
      <c r="AA347" s="386"/>
      <c r="AB347" s="386"/>
      <c r="AC347" s="386"/>
      <c r="AD347" s="386"/>
      <c r="AE347" s="386"/>
      <c r="AF347" s="386"/>
      <c r="AG347" s="386"/>
      <c r="AH347" s="386"/>
      <c r="AI347" s="386"/>
      <c r="AJ347" s="386"/>
      <c r="AK347" s="386"/>
      <c r="AL347" s="386"/>
      <c r="AM347" s="685"/>
      <c r="AO347" s="682"/>
      <c r="AP347" s="682"/>
      <c r="AQ347" s="682"/>
      <c r="AR347" s="682"/>
      <c r="AS347" s="682"/>
    </row>
    <row r="348" spans="1:45" s="681" customFormat="1" ht="66" customHeight="1" outlineLevel="2" thickTop="1" thickBot="1" x14ac:dyDescent="0.3">
      <c r="A348" s="386"/>
      <c r="B348" s="915"/>
      <c r="C348" s="927"/>
      <c r="D348" s="895"/>
      <c r="E348" s="991"/>
      <c r="F348" s="1042"/>
      <c r="G348" s="1038" t="s">
        <v>1940</v>
      </c>
      <c r="H348" s="1039"/>
      <c r="I348" s="1043" t="s">
        <v>1941</v>
      </c>
      <c r="J348" s="1044"/>
      <c r="K348" s="1044"/>
      <c r="L348" s="1045"/>
      <c r="M348" s="603" t="s">
        <v>31</v>
      </c>
      <c r="N348" s="652" t="s">
        <v>128</v>
      </c>
      <c r="O348" s="653">
        <v>1</v>
      </c>
      <c r="P348" s="653">
        <v>1</v>
      </c>
      <c r="Q348" s="653">
        <v>1</v>
      </c>
      <c r="R348" s="653">
        <v>1</v>
      </c>
      <c r="S348" s="652">
        <v>4</v>
      </c>
      <c r="T348" s="750" t="s">
        <v>1098</v>
      </c>
      <c r="U348" s="664"/>
      <c r="V348" s="665"/>
      <c r="W348" s="684"/>
      <c r="X348" s="386"/>
      <c r="Y348" s="386"/>
      <c r="Z348" s="386"/>
      <c r="AA348" s="386"/>
      <c r="AB348" s="386"/>
      <c r="AC348" s="386"/>
      <c r="AD348" s="386"/>
      <c r="AE348" s="386"/>
      <c r="AF348" s="386"/>
      <c r="AG348" s="386"/>
      <c r="AH348" s="386"/>
      <c r="AI348" s="386"/>
      <c r="AJ348" s="386"/>
      <c r="AK348" s="386"/>
      <c r="AL348" s="386"/>
      <c r="AM348" s="685"/>
      <c r="AO348" s="682"/>
      <c r="AP348" s="682"/>
      <c r="AQ348" s="682"/>
      <c r="AR348" s="682"/>
      <c r="AS348" s="682"/>
    </row>
    <row r="349" spans="1:45" s="681" customFormat="1" ht="35.25" customHeight="1" outlineLevel="3" thickTop="1" thickBot="1" x14ac:dyDescent="0.3">
      <c r="A349" s="386"/>
      <c r="B349" s="460" t="s">
        <v>988</v>
      </c>
      <c r="C349" s="637" t="s">
        <v>478</v>
      </c>
      <c r="D349" s="933" t="s">
        <v>1377</v>
      </c>
      <c r="E349" s="934"/>
      <c r="F349" s="934"/>
      <c r="G349" s="934"/>
      <c r="H349" s="934"/>
      <c r="I349" s="934"/>
      <c r="J349" s="934"/>
      <c r="K349" s="934"/>
      <c r="L349" s="935"/>
      <c r="M349" s="602" t="s">
        <v>31</v>
      </c>
      <c r="N349" s="694">
        <v>78019</v>
      </c>
      <c r="O349" s="743">
        <v>2100</v>
      </c>
      <c r="P349" s="743">
        <v>2100</v>
      </c>
      <c r="Q349" s="743">
        <v>2100</v>
      </c>
      <c r="R349" s="743">
        <v>2100</v>
      </c>
      <c r="S349" s="744">
        <f>SUM(O349:R349)</f>
        <v>8400</v>
      </c>
      <c r="T349" s="715" t="s">
        <v>32</v>
      </c>
      <c r="U349" s="662"/>
      <c r="V349" s="663"/>
      <c r="W349" s="686"/>
      <c r="X349" s="386"/>
      <c r="Y349" s="386"/>
      <c r="Z349" s="386"/>
      <c r="AA349" s="386"/>
      <c r="AB349" s="386"/>
      <c r="AC349" s="386"/>
      <c r="AD349" s="386"/>
      <c r="AE349" s="386"/>
      <c r="AF349" s="386"/>
      <c r="AG349" s="386"/>
      <c r="AH349" s="386"/>
      <c r="AI349" s="386"/>
      <c r="AJ349" s="682"/>
      <c r="AK349" s="682"/>
      <c r="AL349" s="682"/>
      <c r="AM349" s="683"/>
      <c r="AO349" s="687"/>
      <c r="AP349" s="688"/>
      <c r="AQ349" s="688"/>
      <c r="AR349" s="688"/>
      <c r="AS349" s="688"/>
    </row>
    <row r="350" spans="1:45" s="681" customFormat="1" ht="35.25" customHeight="1" outlineLevel="3" thickTop="1" thickBot="1" x14ac:dyDescent="0.3">
      <c r="A350" s="386"/>
      <c r="B350" s="460" t="s">
        <v>988</v>
      </c>
      <c r="C350" s="637" t="s">
        <v>498</v>
      </c>
      <c r="D350" s="933" t="s">
        <v>1378</v>
      </c>
      <c r="E350" s="934"/>
      <c r="F350" s="934"/>
      <c r="G350" s="934"/>
      <c r="H350" s="934"/>
      <c r="I350" s="934"/>
      <c r="J350" s="934"/>
      <c r="K350" s="934"/>
      <c r="L350" s="935"/>
      <c r="M350" s="602" t="s">
        <v>31</v>
      </c>
      <c r="N350" s="692">
        <v>75060</v>
      </c>
      <c r="O350" s="745">
        <v>2000</v>
      </c>
      <c r="P350" s="745">
        <v>2000</v>
      </c>
      <c r="Q350" s="745">
        <v>2000</v>
      </c>
      <c r="R350" s="745">
        <v>2000</v>
      </c>
      <c r="S350" s="744">
        <f>SUM(O350:R350)</f>
        <v>8000</v>
      </c>
      <c r="T350" s="715" t="s">
        <v>32</v>
      </c>
      <c r="U350" s="662"/>
      <c r="V350" s="663"/>
      <c r="W350" s="686"/>
      <c r="X350" s="386"/>
      <c r="Y350" s="386"/>
      <c r="Z350" s="386"/>
      <c r="AA350" s="386"/>
      <c r="AB350" s="386"/>
      <c r="AC350" s="386"/>
      <c r="AD350" s="386"/>
      <c r="AE350" s="386"/>
      <c r="AF350" s="386"/>
      <c r="AG350" s="386"/>
      <c r="AH350" s="386"/>
      <c r="AI350" s="386"/>
      <c r="AJ350" s="682"/>
      <c r="AK350" s="682"/>
      <c r="AL350" s="682"/>
      <c r="AM350" s="683"/>
      <c r="AO350" s="687"/>
      <c r="AP350" s="688"/>
      <c r="AQ350" s="688"/>
      <c r="AR350" s="688"/>
      <c r="AS350" s="688"/>
    </row>
    <row r="351" spans="1:45" s="681" customFormat="1" ht="35.25" customHeight="1" outlineLevel="3" thickTop="1" thickBot="1" x14ac:dyDescent="0.3">
      <c r="A351" s="386"/>
      <c r="B351" s="460" t="s">
        <v>988</v>
      </c>
      <c r="C351" s="637" t="s">
        <v>510</v>
      </c>
      <c r="D351" s="1022" t="s">
        <v>1379</v>
      </c>
      <c r="E351" s="1023"/>
      <c r="F351" s="1023"/>
      <c r="G351" s="1023"/>
      <c r="H351" s="1023"/>
      <c r="I351" s="1023"/>
      <c r="J351" s="1023"/>
      <c r="K351" s="1023"/>
      <c r="L351" s="1024"/>
      <c r="M351" s="602" t="s">
        <v>31</v>
      </c>
      <c r="N351" s="694">
        <v>23196</v>
      </c>
      <c r="O351" s="743">
        <v>1000</v>
      </c>
      <c r="P351" s="743">
        <v>1000</v>
      </c>
      <c r="Q351" s="743">
        <v>1000</v>
      </c>
      <c r="R351" s="743">
        <v>1000</v>
      </c>
      <c r="S351" s="744">
        <f>SUM(O351:R351)</f>
        <v>4000</v>
      </c>
      <c r="T351" s="715" t="s">
        <v>32</v>
      </c>
      <c r="U351" s="662"/>
      <c r="V351" s="663"/>
      <c r="W351" s="686"/>
      <c r="X351" s="386"/>
      <c r="Y351" s="386"/>
      <c r="Z351" s="386"/>
      <c r="AA351" s="386"/>
      <c r="AB351" s="386"/>
      <c r="AC351" s="386"/>
      <c r="AD351" s="386"/>
      <c r="AE351" s="386"/>
      <c r="AF351" s="386"/>
      <c r="AG351" s="386"/>
      <c r="AH351" s="386"/>
      <c r="AI351" s="386"/>
      <c r="AJ351" s="682"/>
      <c r="AK351" s="682"/>
      <c r="AL351" s="682"/>
      <c r="AM351" s="683"/>
      <c r="AO351" s="687"/>
      <c r="AP351" s="688"/>
      <c r="AQ351" s="688"/>
      <c r="AR351" s="688"/>
      <c r="AS351" s="688"/>
    </row>
    <row r="352" spans="1:45" s="681" customFormat="1" ht="35.25" customHeight="1" outlineLevel="3" thickTop="1" thickBot="1" x14ac:dyDescent="0.3">
      <c r="A352" s="386"/>
      <c r="B352" s="460" t="s">
        <v>988</v>
      </c>
      <c r="C352" s="637" t="s">
        <v>1518</v>
      </c>
      <c r="D352" s="1022" t="s">
        <v>1479</v>
      </c>
      <c r="E352" s="1023"/>
      <c r="F352" s="1023"/>
      <c r="G352" s="1023"/>
      <c r="H352" s="1023"/>
      <c r="I352" s="1023"/>
      <c r="J352" s="1023"/>
      <c r="K352" s="1023"/>
      <c r="L352" s="1024"/>
      <c r="M352" s="602" t="s">
        <v>31</v>
      </c>
      <c r="N352" s="694">
        <v>6</v>
      </c>
      <c r="O352" s="743">
        <v>6</v>
      </c>
      <c r="P352" s="743">
        <v>6</v>
      </c>
      <c r="Q352" s="743">
        <v>6</v>
      </c>
      <c r="R352" s="743">
        <v>6</v>
      </c>
      <c r="S352" s="744">
        <f>SUM(O352:R352)</f>
        <v>24</v>
      </c>
      <c r="T352" s="715" t="s">
        <v>32</v>
      </c>
      <c r="U352" s="662"/>
      <c r="V352" s="663"/>
      <c r="W352" s="686"/>
      <c r="X352" s="386"/>
      <c r="Y352" s="386"/>
      <c r="Z352" s="386"/>
      <c r="AA352" s="386"/>
      <c r="AB352" s="386"/>
      <c r="AC352" s="386"/>
      <c r="AD352" s="386"/>
      <c r="AE352" s="386"/>
      <c r="AF352" s="386"/>
      <c r="AG352" s="386"/>
      <c r="AH352" s="386"/>
      <c r="AI352" s="386"/>
      <c r="AJ352" s="682"/>
      <c r="AK352" s="682"/>
      <c r="AL352" s="682"/>
      <c r="AM352" s="683"/>
      <c r="AO352" s="687"/>
      <c r="AP352" s="688"/>
      <c r="AQ352" s="688"/>
      <c r="AR352" s="688"/>
      <c r="AS352" s="688"/>
    </row>
    <row r="353" spans="1:45" s="681" customFormat="1" ht="35.25" customHeight="1" outlineLevel="3" thickTop="1" thickBot="1" x14ac:dyDescent="0.3">
      <c r="A353" s="386"/>
      <c r="B353" s="460" t="s">
        <v>988</v>
      </c>
      <c r="C353" s="637" t="s">
        <v>512</v>
      </c>
      <c r="D353" s="1022" t="s">
        <v>1480</v>
      </c>
      <c r="E353" s="1023"/>
      <c r="F353" s="1023"/>
      <c r="G353" s="1023"/>
      <c r="H353" s="1023"/>
      <c r="I353" s="1023"/>
      <c r="J353" s="1023"/>
      <c r="K353" s="1023"/>
      <c r="L353" s="1024"/>
      <c r="M353" s="602" t="s">
        <v>31</v>
      </c>
      <c r="N353" s="694">
        <v>15</v>
      </c>
      <c r="O353" s="743">
        <v>1</v>
      </c>
      <c r="P353" s="743">
        <v>1</v>
      </c>
      <c r="Q353" s="743">
        <v>1</v>
      </c>
      <c r="R353" s="743">
        <v>1</v>
      </c>
      <c r="S353" s="744">
        <f>SUM(O353:R353)</f>
        <v>4</v>
      </c>
      <c r="T353" s="715" t="s">
        <v>32</v>
      </c>
      <c r="U353" s="662"/>
      <c r="V353" s="663"/>
      <c r="W353" s="686"/>
      <c r="X353" s="386"/>
      <c r="Y353" s="386"/>
      <c r="Z353" s="386"/>
      <c r="AA353" s="386"/>
      <c r="AB353" s="386"/>
      <c r="AC353" s="386"/>
      <c r="AD353" s="386"/>
      <c r="AE353" s="386"/>
      <c r="AF353" s="386"/>
      <c r="AG353" s="386"/>
      <c r="AH353" s="386"/>
      <c r="AI353" s="386"/>
      <c r="AJ353" s="682"/>
      <c r="AK353" s="682"/>
      <c r="AL353" s="682"/>
      <c r="AM353" s="683"/>
      <c r="AO353" s="687"/>
      <c r="AP353" s="688"/>
      <c r="AQ353" s="688"/>
      <c r="AR353" s="688"/>
      <c r="AS353" s="688"/>
    </row>
    <row r="354" spans="1:45" s="681" customFormat="1" ht="35.25" customHeight="1" outlineLevel="3" thickTop="1" thickBot="1" x14ac:dyDescent="0.3">
      <c r="A354" s="386"/>
      <c r="B354" s="460" t="s">
        <v>988</v>
      </c>
      <c r="C354" s="637" t="s">
        <v>514</v>
      </c>
      <c r="D354" s="1022" t="s">
        <v>1390</v>
      </c>
      <c r="E354" s="1023"/>
      <c r="F354" s="1023"/>
      <c r="G354" s="1023"/>
      <c r="H354" s="1023"/>
      <c r="I354" s="1023"/>
      <c r="J354" s="1023"/>
      <c r="K354" s="1023"/>
      <c r="L354" s="1024"/>
      <c r="M354" s="602" t="s">
        <v>31</v>
      </c>
      <c r="N354" s="694">
        <v>0</v>
      </c>
      <c r="O354" s="743">
        <v>33</v>
      </c>
      <c r="P354" s="743">
        <v>0</v>
      </c>
      <c r="Q354" s="743">
        <v>67</v>
      </c>
      <c r="R354" s="743" t="s">
        <v>1380</v>
      </c>
      <c r="S354" s="742">
        <v>100</v>
      </c>
      <c r="T354" s="715" t="s">
        <v>32</v>
      </c>
      <c r="U354" s="662"/>
      <c r="V354" s="663"/>
      <c r="W354" s="686"/>
      <c r="X354" s="386"/>
      <c r="Y354" s="386"/>
      <c r="Z354" s="386"/>
      <c r="AA354" s="386"/>
      <c r="AB354" s="386"/>
      <c r="AC354" s="386"/>
      <c r="AD354" s="386"/>
      <c r="AE354" s="386"/>
      <c r="AF354" s="386"/>
      <c r="AG354" s="386"/>
      <c r="AH354" s="386"/>
      <c r="AI354" s="386"/>
      <c r="AJ354" s="682"/>
      <c r="AK354" s="682"/>
      <c r="AL354" s="682"/>
      <c r="AM354" s="683"/>
      <c r="AO354" s="687"/>
      <c r="AP354" s="688"/>
      <c r="AQ354" s="688"/>
      <c r="AR354" s="688"/>
      <c r="AS354" s="688"/>
    </row>
    <row r="355" spans="1:45" s="681" customFormat="1" ht="35.25" customHeight="1" outlineLevel="3" thickTop="1" thickBot="1" x14ac:dyDescent="0.3">
      <c r="A355" s="386"/>
      <c r="B355" s="460"/>
      <c r="C355" s="637" t="s">
        <v>2068</v>
      </c>
      <c r="D355" s="1022" t="s">
        <v>2069</v>
      </c>
      <c r="E355" s="1023"/>
      <c r="F355" s="1023"/>
      <c r="G355" s="1023"/>
      <c r="H355" s="1023"/>
      <c r="I355" s="1023"/>
      <c r="J355" s="1023"/>
      <c r="K355" s="1023"/>
      <c r="L355" s="1024"/>
      <c r="M355" s="602" t="s">
        <v>31</v>
      </c>
      <c r="N355" s="694" t="s">
        <v>128</v>
      </c>
      <c r="O355" s="743"/>
      <c r="P355" s="743"/>
      <c r="Q355" s="743"/>
      <c r="R355" s="743">
        <v>14</v>
      </c>
      <c r="S355" s="656">
        <v>14</v>
      </c>
      <c r="T355" s="657" t="s">
        <v>1098</v>
      </c>
      <c r="U355" s="662"/>
      <c r="V355" s="663"/>
      <c r="W355" s="686"/>
      <c r="X355" s="386"/>
      <c r="Y355" s="386"/>
      <c r="Z355" s="386"/>
      <c r="AA355" s="386"/>
      <c r="AB355" s="386"/>
      <c r="AC355" s="386"/>
      <c r="AD355" s="386"/>
      <c r="AE355" s="386"/>
      <c r="AF355" s="386"/>
      <c r="AG355" s="386"/>
      <c r="AH355" s="386"/>
      <c r="AI355" s="386"/>
      <c r="AJ355" s="682"/>
      <c r="AK355" s="682"/>
      <c r="AL355" s="682"/>
      <c r="AM355" s="683"/>
      <c r="AO355" s="687"/>
      <c r="AP355" s="688"/>
      <c r="AQ355" s="688"/>
      <c r="AR355" s="688"/>
      <c r="AS355" s="688"/>
    </row>
    <row r="356" spans="1:45" s="681" customFormat="1" ht="60.75" customHeight="1" outlineLevel="2" thickTop="1" thickBot="1" x14ac:dyDescent="0.3">
      <c r="A356" s="386"/>
      <c r="B356" s="680" t="s">
        <v>1160</v>
      </c>
      <c r="C356" s="453" t="s">
        <v>794</v>
      </c>
      <c r="D356" s="895" t="s">
        <v>940</v>
      </c>
      <c r="E356" s="896"/>
      <c r="F356" s="689" t="s">
        <v>1005</v>
      </c>
      <c r="G356" s="960" t="s">
        <v>1314</v>
      </c>
      <c r="H356" s="961"/>
      <c r="I356" s="888" t="s">
        <v>1817</v>
      </c>
      <c r="J356" s="889"/>
      <c r="K356" s="889"/>
      <c r="L356" s="890"/>
      <c r="M356" s="603" t="s">
        <v>31</v>
      </c>
      <c r="N356" s="652">
        <v>90</v>
      </c>
      <c r="O356" s="653">
        <v>95</v>
      </c>
      <c r="P356" s="653">
        <v>95</v>
      </c>
      <c r="Q356" s="653">
        <v>95</v>
      </c>
      <c r="R356" s="653">
        <v>95</v>
      </c>
      <c r="S356" s="652">
        <v>95</v>
      </c>
      <c r="T356" s="750" t="s">
        <v>1098</v>
      </c>
      <c r="U356" s="664"/>
      <c r="V356" s="665"/>
      <c r="W356" s="684"/>
      <c r="X356" s="386"/>
      <c r="Y356" s="386"/>
      <c r="Z356" s="386"/>
      <c r="AA356" s="386"/>
      <c r="AB356" s="386"/>
      <c r="AC356" s="386"/>
      <c r="AD356" s="386"/>
      <c r="AE356" s="386"/>
      <c r="AF356" s="386"/>
      <c r="AG356" s="386"/>
      <c r="AH356" s="386"/>
      <c r="AI356" s="386"/>
      <c r="AJ356" s="386"/>
      <c r="AK356" s="386"/>
      <c r="AL356" s="386"/>
      <c r="AM356" s="685"/>
      <c r="AO356" s="682"/>
      <c r="AP356" s="682"/>
      <c r="AQ356" s="682"/>
      <c r="AR356" s="682"/>
      <c r="AS356" s="682"/>
    </row>
    <row r="357" spans="1:45" s="681" customFormat="1" ht="48.75" customHeight="1" outlineLevel="3" thickTop="1" thickBot="1" x14ac:dyDescent="0.3">
      <c r="A357" s="386"/>
      <c r="B357" s="460" t="s">
        <v>988</v>
      </c>
      <c r="C357" s="637" t="s">
        <v>516</v>
      </c>
      <c r="D357" s="933" t="s">
        <v>1481</v>
      </c>
      <c r="E357" s="934"/>
      <c r="F357" s="934"/>
      <c r="G357" s="934"/>
      <c r="H357" s="934"/>
      <c r="I357" s="934"/>
      <c r="J357" s="934"/>
      <c r="K357" s="934"/>
      <c r="L357" s="935"/>
      <c r="M357" s="602" t="s">
        <v>31</v>
      </c>
      <c r="N357" s="654">
        <v>100</v>
      </c>
      <c r="O357" s="655">
        <v>100</v>
      </c>
      <c r="P357" s="655">
        <v>100</v>
      </c>
      <c r="Q357" s="655">
        <v>100</v>
      </c>
      <c r="R357" s="655">
        <v>100</v>
      </c>
      <c r="S357" s="656">
        <v>100</v>
      </c>
      <c r="T357" s="657" t="s">
        <v>1098</v>
      </c>
      <c r="U357" s="662"/>
      <c r="V357" s="663"/>
      <c r="W357" s="686"/>
      <c r="X357" s="386"/>
      <c r="Y357" s="386"/>
      <c r="Z357" s="386"/>
      <c r="AA357" s="386"/>
      <c r="AB357" s="386"/>
      <c r="AC357" s="386"/>
      <c r="AD357" s="386"/>
      <c r="AE357" s="386"/>
      <c r="AF357" s="386"/>
      <c r="AG357" s="386"/>
      <c r="AH357" s="386"/>
      <c r="AI357" s="386"/>
      <c r="AJ357" s="682"/>
      <c r="AK357" s="682"/>
      <c r="AL357" s="682"/>
      <c r="AM357" s="683"/>
      <c r="AO357" s="687"/>
      <c r="AP357" s="688"/>
      <c r="AQ357" s="688"/>
      <c r="AR357" s="688"/>
      <c r="AS357" s="688"/>
    </row>
    <row r="358" spans="1:45" s="681" customFormat="1" ht="41.25" customHeight="1" outlineLevel="3" thickTop="1" thickBot="1" x14ac:dyDescent="0.3">
      <c r="A358" s="386"/>
      <c r="B358" s="460" t="s">
        <v>988</v>
      </c>
      <c r="C358" s="637" t="s">
        <v>520</v>
      </c>
      <c r="D358" s="933" t="s">
        <v>1949</v>
      </c>
      <c r="E358" s="934"/>
      <c r="F358" s="934"/>
      <c r="G358" s="934"/>
      <c r="H358" s="934"/>
      <c r="I358" s="934"/>
      <c r="J358" s="934"/>
      <c r="K358" s="934"/>
      <c r="L358" s="935"/>
      <c r="M358" s="602" t="s">
        <v>31</v>
      </c>
      <c r="N358" s="654" t="s">
        <v>128</v>
      </c>
      <c r="O358" s="655">
        <v>25</v>
      </c>
      <c r="P358" s="655">
        <v>75</v>
      </c>
      <c r="Q358" s="655"/>
      <c r="R358" s="655"/>
      <c r="S358" s="656">
        <f>SUM(O358:R358)</f>
        <v>100</v>
      </c>
      <c r="T358" s="657" t="s">
        <v>1098</v>
      </c>
      <c r="U358" s="662"/>
      <c r="V358" s="663"/>
      <c r="W358" s="686"/>
      <c r="X358" s="386"/>
      <c r="Y358" s="386"/>
      <c r="Z358" s="386"/>
      <c r="AA358" s="386"/>
      <c r="AB358" s="386"/>
      <c r="AC358" s="386"/>
      <c r="AD358" s="386"/>
      <c r="AE358" s="386"/>
      <c r="AF358" s="386"/>
      <c r="AG358" s="386"/>
      <c r="AH358" s="386"/>
      <c r="AI358" s="386"/>
      <c r="AJ358" s="682"/>
      <c r="AK358" s="682"/>
      <c r="AL358" s="682"/>
      <c r="AM358" s="683"/>
      <c r="AO358" s="687"/>
      <c r="AP358" s="688"/>
      <c r="AQ358" s="688"/>
      <c r="AR358" s="688"/>
      <c r="AS358" s="688"/>
    </row>
    <row r="359" spans="1:45" s="681" customFormat="1" ht="41.25" customHeight="1" outlineLevel="3" thickTop="1" thickBot="1" x14ac:dyDescent="0.3">
      <c r="A359" s="386"/>
      <c r="B359" s="460" t="s">
        <v>988</v>
      </c>
      <c r="C359" s="637" t="s">
        <v>523</v>
      </c>
      <c r="D359" s="933" t="s">
        <v>1482</v>
      </c>
      <c r="E359" s="934"/>
      <c r="F359" s="934"/>
      <c r="G359" s="934"/>
      <c r="H359" s="934"/>
      <c r="I359" s="934"/>
      <c r="J359" s="934"/>
      <c r="K359" s="934"/>
      <c r="L359" s="935"/>
      <c r="M359" s="602" t="s">
        <v>31</v>
      </c>
      <c r="N359" s="654" t="s">
        <v>128</v>
      </c>
      <c r="O359" s="655">
        <v>25</v>
      </c>
      <c r="P359" s="655">
        <v>25</v>
      </c>
      <c r="Q359" s="655">
        <v>25</v>
      </c>
      <c r="R359" s="655">
        <v>25</v>
      </c>
      <c r="S359" s="656">
        <v>100</v>
      </c>
      <c r="T359" s="657" t="s">
        <v>1098</v>
      </c>
      <c r="U359" s="662"/>
      <c r="V359" s="663"/>
      <c r="W359" s="686"/>
      <c r="X359" s="386"/>
      <c r="Y359" s="386"/>
      <c r="Z359" s="386"/>
      <c r="AA359" s="386"/>
      <c r="AB359" s="386"/>
      <c r="AC359" s="386"/>
      <c r="AD359" s="386"/>
      <c r="AE359" s="386"/>
      <c r="AF359" s="386"/>
      <c r="AG359" s="386"/>
      <c r="AH359" s="386"/>
      <c r="AI359" s="386"/>
      <c r="AJ359" s="682"/>
      <c r="AK359" s="682"/>
      <c r="AL359" s="682"/>
      <c r="AM359" s="683"/>
      <c r="AO359" s="687"/>
      <c r="AP359" s="688"/>
      <c r="AQ359" s="688"/>
      <c r="AR359" s="688"/>
      <c r="AS359" s="688"/>
    </row>
    <row r="360" spans="1:45" s="681" customFormat="1" ht="39.75" customHeight="1" outlineLevel="3" thickTop="1" thickBot="1" x14ac:dyDescent="0.3">
      <c r="A360" s="386"/>
      <c r="B360" s="460" t="s">
        <v>988</v>
      </c>
      <c r="C360" s="637" t="s">
        <v>542</v>
      </c>
      <c r="D360" s="933" t="s">
        <v>1960</v>
      </c>
      <c r="E360" s="934"/>
      <c r="F360" s="934"/>
      <c r="G360" s="934"/>
      <c r="H360" s="934"/>
      <c r="I360" s="934"/>
      <c r="J360" s="934"/>
      <c r="K360" s="934"/>
      <c r="L360" s="935"/>
      <c r="M360" s="602" t="s">
        <v>31</v>
      </c>
      <c r="N360" s="654" t="s">
        <v>128</v>
      </c>
      <c r="O360" s="655">
        <v>25</v>
      </c>
      <c r="P360" s="655">
        <v>25</v>
      </c>
      <c r="Q360" s="655">
        <v>25</v>
      </c>
      <c r="R360" s="655">
        <v>25</v>
      </c>
      <c r="S360" s="656">
        <v>100</v>
      </c>
      <c r="T360" s="657" t="s">
        <v>1207</v>
      </c>
      <c r="U360" s="662"/>
      <c r="V360" s="663"/>
      <c r="W360" s="686"/>
      <c r="X360" s="386"/>
      <c r="Y360" s="386"/>
      <c r="Z360" s="386"/>
      <c r="AA360" s="386"/>
      <c r="AB360" s="386"/>
      <c r="AC360" s="386"/>
      <c r="AD360" s="386"/>
      <c r="AE360" s="386"/>
      <c r="AF360" s="386"/>
      <c r="AG360" s="386"/>
      <c r="AH360" s="386"/>
      <c r="AI360" s="386"/>
      <c r="AJ360" s="682"/>
      <c r="AK360" s="682"/>
      <c r="AL360" s="682"/>
      <c r="AM360" s="683"/>
      <c r="AO360" s="687"/>
      <c r="AP360" s="688"/>
      <c r="AQ360" s="688"/>
      <c r="AR360" s="688"/>
      <c r="AS360" s="688"/>
    </row>
    <row r="361" spans="1:45" s="681" customFormat="1" ht="39.75" customHeight="1" outlineLevel="3" thickTop="1" thickBot="1" x14ac:dyDescent="0.3">
      <c r="A361" s="386"/>
      <c r="B361" s="460" t="s">
        <v>988</v>
      </c>
      <c r="C361" s="637" t="s">
        <v>534</v>
      </c>
      <c r="D361" s="933" t="s">
        <v>1567</v>
      </c>
      <c r="E361" s="934"/>
      <c r="F361" s="934"/>
      <c r="G361" s="934"/>
      <c r="H361" s="934"/>
      <c r="I361" s="934"/>
      <c r="J361" s="934"/>
      <c r="K361" s="934"/>
      <c r="L361" s="935"/>
      <c r="M361" s="602" t="s">
        <v>31</v>
      </c>
      <c r="N361" s="654" t="s">
        <v>128</v>
      </c>
      <c r="O361" s="655">
        <v>25</v>
      </c>
      <c r="P361" s="655">
        <v>25</v>
      </c>
      <c r="Q361" s="655">
        <v>25</v>
      </c>
      <c r="R361" s="655">
        <v>25</v>
      </c>
      <c r="S361" s="656">
        <v>100</v>
      </c>
      <c r="T361" s="657" t="s">
        <v>1098</v>
      </c>
      <c r="U361" s="662"/>
      <c r="V361" s="663"/>
      <c r="W361" s="686"/>
      <c r="X361" s="386"/>
      <c r="Y361" s="386"/>
      <c r="Z361" s="386"/>
      <c r="AA361" s="386"/>
      <c r="AB361" s="386"/>
      <c r="AC361" s="386"/>
      <c r="AD361" s="386"/>
      <c r="AE361" s="386"/>
      <c r="AF361" s="386"/>
      <c r="AG361" s="386"/>
      <c r="AH361" s="386"/>
      <c r="AI361" s="386"/>
      <c r="AJ361" s="682"/>
      <c r="AK361" s="682"/>
      <c r="AL361" s="682"/>
      <c r="AM361" s="683"/>
      <c r="AO361" s="687"/>
      <c r="AP361" s="688"/>
      <c r="AQ361" s="688"/>
      <c r="AR361" s="688"/>
      <c r="AS361" s="688"/>
    </row>
    <row r="362" spans="1:45" s="681" customFormat="1" ht="35.25" customHeight="1" outlineLevel="3" thickTop="1" thickBot="1" x14ac:dyDescent="0.3">
      <c r="A362" s="386"/>
      <c r="B362" s="460" t="s">
        <v>988</v>
      </c>
      <c r="C362" s="637" t="s">
        <v>536</v>
      </c>
      <c r="D362" s="933" t="s">
        <v>1961</v>
      </c>
      <c r="E362" s="934"/>
      <c r="F362" s="934"/>
      <c r="G362" s="934"/>
      <c r="H362" s="934"/>
      <c r="I362" s="934"/>
      <c r="J362" s="934"/>
      <c r="K362" s="934"/>
      <c r="L362" s="935"/>
      <c r="M362" s="602" t="s">
        <v>31</v>
      </c>
      <c r="N362" s="654" t="s">
        <v>128</v>
      </c>
      <c r="O362" s="655">
        <v>25</v>
      </c>
      <c r="P362" s="655">
        <v>25</v>
      </c>
      <c r="Q362" s="655">
        <v>25</v>
      </c>
      <c r="R362" s="655">
        <v>25</v>
      </c>
      <c r="S362" s="656">
        <v>100</v>
      </c>
      <c r="T362" s="657" t="s">
        <v>1098</v>
      </c>
      <c r="U362" s="662"/>
      <c r="V362" s="663"/>
      <c r="W362" s="686"/>
      <c r="X362" s="386"/>
      <c r="Y362" s="386"/>
      <c r="Z362" s="386"/>
      <c r="AA362" s="386"/>
      <c r="AB362" s="386"/>
      <c r="AC362" s="386"/>
      <c r="AD362" s="386"/>
      <c r="AE362" s="386"/>
      <c r="AF362" s="386"/>
      <c r="AG362" s="386"/>
      <c r="AH362" s="386"/>
      <c r="AI362" s="386"/>
      <c r="AJ362" s="682"/>
      <c r="AK362" s="682"/>
      <c r="AL362" s="682"/>
      <c r="AM362" s="683"/>
      <c r="AO362" s="687"/>
      <c r="AP362" s="688"/>
      <c r="AQ362" s="688"/>
      <c r="AR362" s="688"/>
      <c r="AS362" s="688"/>
    </row>
    <row r="363" spans="1:45" s="677" customFormat="1" ht="54" customHeight="1" outlineLevel="1" thickTop="1" thickBot="1" x14ac:dyDescent="0.3">
      <c r="A363" s="386"/>
      <c r="B363" s="678" t="s">
        <v>1161</v>
      </c>
      <c r="C363" s="622" t="s">
        <v>1173</v>
      </c>
      <c r="D363" s="936" t="s">
        <v>941</v>
      </c>
      <c r="E363" s="936"/>
      <c r="F363" s="936"/>
      <c r="G363" s="936"/>
      <c r="H363" s="936"/>
      <c r="I363" s="936"/>
      <c r="J363" s="936"/>
      <c r="K363" s="936"/>
      <c r="L363" s="936"/>
      <c r="M363" s="936"/>
      <c r="N363" s="649"/>
      <c r="O363" s="650"/>
      <c r="P363" s="650"/>
      <c r="Q363" s="650"/>
      <c r="R363" s="650"/>
      <c r="S363" s="658"/>
      <c r="T363" s="651"/>
      <c r="U363" s="660"/>
      <c r="V363" s="661"/>
      <c r="W363" s="676"/>
      <c r="X363" s="386"/>
      <c r="Y363" s="386"/>
      <c r="Z363" s="386"/>
      <c r="AA363" s="386"/>
      <c r="AB363" s="386"/>
      <c r="AC363" s="386"/>
      <c r="AD363" s="386"/>
      <c r="AE363" s="386"/>
      <c r="AF363" s="386"/>
      <c r="AG363" s="386"/>
      <c r="AH363" s="386"/>
      <c r="AI363" s="386"/>
      <c r="AJ363" s="386"/>
      <c r="AK363" s="386"/>
      <c r="AL363" s="386"/>
      <c r="AM363" s="386"/>
      <c r="AN363" s="386"/>
      <c r="AO363" s="386"/>
      <c r="AP363" s="386"/>
      <c r="AQ363" s="386"/>
      <c r="AR363" s="386"/>
    </row>
    <row r="364" spans="1:45" s="677" customFormat="1" ht="57.75" customHeight="1" outlineLevel="1" thickTop="1" thickBot="1" x14ac:dyDescent="0.3">
      <c r="A364" s="386"/>
      <c r="B364" s="678" t="s">
        <v>972</v>
      </c>
      <c r="C364" s="622" t="s">
        <v>1368</v>
      </c>
      <c r="D364" s="883" t="s">
        <v>1407</v>
      </c>
      <c r="E364" s="884"/>
      <c r="F364" s="884"/>
      <c r="G364" s="884"/>
      <c r="H364" s="884"/>
      <c r="I364" s="884"/>
      <c r="J364" s="646" t="s">
        <v>1247</v>
      </c>
      <c r="K364" s="638" t="s">
        <v>1006</v>
      </c>
      <c r="L364" s="736" t="s">
        <v>1936</v>
      </c>
      <c r="M364" s="627" t="s">
        <v>1408</v>
      </c>
      <c r="N364" s="649" t="s">
        <v>128</v>
      </c>
      <c r="O364" s="650">
        <v>25</v>
      </c>
      <c r="P364" s="650">
        <v>25</v>
      </c>
      <c r="Q364" s="650">
        <v>25</v>
      </c>
      <c r="R364" s="650">
        <v>25</v>
      </c>
      <c r="S364" s="649">
        <v>100</v>
      </c>
      <c r="T364" s="651" t="s">
        <v>1098</v>
      </c>
      <c r="U364" s="660"/>
      <c r="V364" s="661"/>
      <c r="W364" s="676"/>
      <c r="X364" s="386"/>
      <c r="Y364" s="386"/>
      <c r="Z364" s="386"/>
      <c r="AA364" s="386"/>
      <c r="AB364" s="386"/>
      <c r="AC364" s="386"/>
      <c r="AD364" s="386"/>
      <c r="AE364" s="386"/>
      <c r="AF364" s="386"/>
      <c r="AG364" s="386"/>
      <c r="AH364" s="386"/>
      <c r="AI364" s="386"/>
      <c r="AJ364" s="386"/>
      <c r="AK364" s="386"/>
      <c r="AL364" s="386"/>
      <c r="AM364" s="386"/>
      <c r="AN364" s="386"/>
      <c r="AO364" s="386"/>
      <c r="AP364" s="386"/>
      <c r="AQ364" s="386"/>
      <c r="AR364" s="386"/>
    </row>
    <row r="365" spans="1:45" s="681" customFormat="1" ht="78" customHeight="1" outlineLevel="2" thickTop="1" thickBot="1" x14ac:dyDescent="0.3">
      <c r="A365" s="386"/>
      <c r="B365" s="914" t="s">
        <v>1162</v>
      </c>
      <c r="C365" s="926" t="s">
        <v>793</v>
      </c>
      <c r="D365" s="988" t="s">
        <v>942</v>
      </c>
      <c r="E365" s="989"/>
      <c r="F365" s="950" t="s">
        <v>1005</v>
      </c>
      <c r="G365" s="738" t="s">
        <v>1942</v>
      </c>
      <c r="H365" s="739" t="s">
        <v>1519</v>
      </c>
      <c r="I365" s="888" t="s">
        <v>1677</v>
      </c>
      <c r="J365" s="889"/>
      <c r="K365" s="889"/>
      <c r="L365" s="890"/>
      <c r="M365" s="603" t="s">
        <v>31</v>
      </c>
      <c r="N365" s="652" t="s">
        <v>128</v>
      </c>
      <c r="O365" s="653">
        <v>15</v>
      </c>
      <c r="P365" s="653">
        <v>40</v>
      </c>
      <c r="Q365" s="653">
        <v>65</v>
      </c>
      <c r="R365" s="653">
        <v>100</v>
      </c>
      <c r="S365" s="652">
        <v>100</v>
      </c>
      <c r="T365" s="750" t="s">
        <v>1098</v>
      </c>
      <c r="U365" s="664"/>
      <c r="V365" s="665"/>
      <c r="W365" s="684"/>
      <c r="X365" s="386"/>
      <c r="Y365" s="386"/>
      <c r="Z365" s="386"/>
      <c r="AA365" s="386"/>
      <c r="AB365" s="386"/>
      <c r="AC365" s="386"/>
      <c r="AD365" s="386"/>
      <c r="AE365" s="386"/>
      <c r="AF365" s="386"/>
      <c r="AG365" s="386"/>
      <c r="AH365" s="386"/>
      <c r="AI365" s="386"/>
      <c r="AJ365" s="386"/>
      <c r="AK365" s="386"/>
      <c r="AL365" s="386"/>
      <c r="AM365" s="685"/>
      <c r="AO365" s="682"/>
      <c r="AP365" s="682"/>
      <c r="AQ365" s="682"/>
      <c r="AR365" s="682"/>
      <c r="AS365" s="682"/>
    </row>
    <row r="366" spans="1:45" s="681" customFormat="1" ht="45" customHeight="1" outlineLevel="2" thickTop="1" thickBot="1" x14ac:dyDescent="0.3">
      <c r="A366" s="386"/>
      <c r="B366" s="928"/>
      <c r="C366" s="929"/>
      <c r="D366" s="937"/>
      <c r="E366" s="938"/>
      <c r="F366" s="939"/>
      <c r="G366" s="891" t="s">
        <v>1315</v>
      </c>
      <c r="H366" s="892"/>
      <c r="I366" s="888" t="s">
        <v>1678</v>
      </c>
      <c r="J366" s="889"/>
      <c r="K366" s="889"/>
      <c r="L366" s="890"/>
      <c r="M366" s="603" t="s">
        <v>31</v>
      </c>
      <c r="N366" s="652">
        <v>31</v>
      </c>
      <c r="O366" s="653">
        <v>38</v>
      </c>
      <c r="P366" s="653">
        <v>53</v>
      </c>
      <c r="Q366" s="653">
        <v>78</v>
      </c>
      <c r="R366" s="653">
        <v>100</v>
      </c>
      <c r="S366" s="652">
        <v>100</v>
      </c>
      <c r="T366" s="750" t="s">
        <v>1098</v>
      </c>
      <c r="U366" s="664"/>
      <c r="V366" s="665"/>
      <c r="W366" s="684"/>
      <c r="X366" s="386"/>
      <c r="Y366" s="386"/>
      <c r="Z366" s="386"/>
      <c r="AA366" s="386"/>
      <c r="AB366" s="386"/>
      <c r="AC366" s="386"/>
      <c r="AD366" s="386"/>
      <c r="AE366" s="386"/>
      <c r="AF366" s="386"/>
      <c r="AG366" s="386"/>
      <c r="AH366" s="386"/>
      <c r="AI366" s="386"/>
      <c r="AJ366" s="386"/>
      <c r="AK366" s="386"/>
      <c r="AL366" s="386"/>
      <c r="AM366" s="685"/>
      <c r="AO366" s="682"/>
      <c r="AP366" s="682"/>
      <c r="AQ366" s="682"/>
      <c r="AR366" s="682"/>
      <c r="AS366" s="682"/>
    </row>
    <row r="367" spans="1:45" s="681" customFormat="1" ht="47.25" customHeight="1" outlineLevel="2" thickTop="1" thickBot="1" x14ac:dyDescent="0.3">
      <c r="A367" s="386"/>
      <c r="B367" s="928"/>
      <c r="C367" s="929"/>
      <c r="D367" s="937"/>
      <c r="E367" s="938"/>
      <c r="F367" s="939"/>
      <c r="G367" s="891" t="s">
        <v>1950</v>
      </c>
      <c r="H367" s="892"/>
      <c r="I367" s="888" t="s">
        <v>1679</v>
      </c>
      <c r="J367" s="889"/>
      <c r="K367" s="889"/>
      <c r="L367" s="890"/>
      <c r="M367" s="603" t="s">
        <v>31</v>
      </c>
      <c r="N367" s="652">
        <v>37</v>
      </c>
      <c r="O367" s="653">
        <v>45</v>
      </c>
      <c r="P367" s="653">
        <v>55</v>
      </c>
      <c r="Q367" s="653">
        <v>75</v>
      </c>
      <c r="R367" s="653">
        <v>100</v>
      </c>
      <c r="S367" s="652">
        <v>100</v>
      </c>
      <c r="T367" s="750" t="s">
        <v>1098</v>
      </c>
      <c r="U367" s="664"/>
      <c r="V367" s="665"/>
      <c r="W367" s="684"/>
      <c r="X367" s="386"/>
      <c r="Y367" s="386"/>
      <c r="Z367" s="386"/>
      <c r="AA367" s="386"/>
      <c r="AB367" s="386"/>
      <c r="AC367" s="386"/>
      <c r="AD367" s="386"/>
      <c r="AE367" s="386"/>
      <c r="AF367" s="386"/>
      <c r="AG367" s="386"/>
      <c r="AH367" s="386"/>
      <c r="AI367" s="386"/>
      <c r="AJ367" s="386"/>
      <c r="AK367" s="386"/>
      <c r="AL367" s="386"/>
      <c r="AM367" s="685"/>
      <c r="AO367" s="682"/>
      <c r="AP367" s="682"/>
      <c r="AQ367" s="682"/>
      <c r="AR367" s="682"/>
      <c r="AS367" s="682"/>
    </row>
    <row r="368" spans="1:45" s="681" customFormat="1" ht="47.25" customHeight="1" outlineLevel="2" thickTop="1" thickBot="1" x14ac:dyDescent="0.3">
      <c r="A368" s="386"/>
      <c r="B368" s="928"/>
      <c r="C368" s="929"/>
      <c r="D368" s="937"/>
      <c r="E368" s="938"/>
      <c r="F368" s="939"/>
      <c r="G368" s="891" t="s">
        <v>1316</v>
      </c>
      <c r="H368" s="892"/>
      <c r="I368" s="888" t="s">
        <v>1099</v>
      </c>
      <c r="J368" s="889"/>
      <c r="K368" s="889"/>
      <c r="L368" s="890"/>
      <c r="M368" s="603" t="s">
        <v>31</v>
      </c>
      <c r="N368" s="652">
        <v>15</v>
      </c>
      <c r="O368" s="653">
        <v>23</v>
      </c>
      <c r="P368" s="653">
        <v>43</v>
      </c>
      <c r="Q368" s="653">
        <v>70</v>
      </c>
      <c r="R368" s="653">
        <v>100</v>
      </c>
      <c r="S368" s="652">
        <v>100</v>
      </c>
      <c r="T368" s="750" t="s">
        <v>1098</v>
      </c>
      <c r="U368" s="664"/>
      <c r="V368" s="665"/>
      <c r="W368" s="684"/>
      <c r="X368" s="386"/>
      <c r="Y368" s="386"/>
      <c r="Z368" s="386"/>
      <c r="AA368" s="386"/>
      <c r="AB368" s="386"/>
      <c r="AC368" s="386"/>
      <c r="AD368" s="386"/>
      <c r="AE368" s="386"/>
      <c r="AF368" s="386"/>
      <c r="AG368" s="386"/>
      <c r="AH368" s="386"/>
      <c r="AI368" s="386"/>
      <c r="AJ368" s="386"/>
      <c r="AK368" s="386"/>
      <c r="AL368" s="386"/>
      <c r="AM368" s="685"/>
      <c r="AO368" s="682"/>
      <c r="AP368" s="682"/>
      <c r="AQ368" s="682"/>
      <c r="AR368" s="682"/>
      <c r="AS368" s="682"/>
    </row>
    <row r="369" spans="1:45" s="681" customFormat="1" ht="47.25" customHeight="1" outlineLevel="2" thickTop="1" thickBot="1" x14ac:dyDescent="0.3">
      <c r="A369" s="386"/>
      <c r="B369" s="915"/>
      <c r="C369" s="927"/>
      <c r="D369" s="895"/>
      <c r="E369" s="896"/>
      <c r="F369" s="940"/>
      <c r="G369" s="886" t="s">
        <v>1317</v>
      </c>
      <c r="H369" s="887"/>
      <c r="I369" s="888" t="s">
        <v>1680</v>
      </c>
      <c r="J369" s="889"/>
      <c r="K369" s="889"/>
      <c r="L369" s="890"/>
      <c r="M369" s="603" t="s">
        <v>31</v>
      </c>
      <c r="N369" s="652">
        <v>93</v>
      </c>
      <c r="O369" s="653">
        <v>100</v>
      </c>
      <c r="P369" s="653">
        <v>100</v>
      </c>
      <c r="Q369" s="653">
        <v>100</v>
      </c>
      <c r="R369" s="653">
        <v>100</v>
      </c>
      <c r="S369" s="652">
        <v>100</v>
      </c>
      <c r="T369" s="750" t="s">
        <v>1098</v>
      </c>
      <c r="U369" s="664"/>
      <c r="V369" s="665"/>
      <c r="W369" s="684"/>
      <c r="X369" s="386"/>
      <c r="Y369" s="386"/>
      <c r="Z369" s="386"/>
      <c r="AA369" s="386"/>
      <c r="AB369" s="386"/>
      <c r="AC369" s="386"/>
      <c r="AD369" s="386"/>
      <c r="AE369" s="386"/>
      <c r="AF369" s="386"/>
      <c r="AG369" s="386"/>
      <c r="AH369" s="386"/>
      <c r="AI369" s="386"/>
      <c r="AJ369" s="386"/>
      <c r="AK369" s="386"/>
      <c r="AL369" s="386"/>
      <c r="AM369" s="685"/>
      <c r="AO369" s="682"/>
      <c r="AP369" s="682"/>
      <c r="AQ369" s="682"/>
      <c r="AR369" s="682"/>
      <c r="AS369" s="682"/>
    </row>
    <row r="370" spans="1:45" s="681" customFormat="1" ht="35.25" customHeight="1" outlineLevel="3" thickTop="1" thickBot="1" x14ac:dyDescent="0.3">
      <c r="A370" s="386"/>
      <c r="B370" s="460" t="s">
        <v>988</v>
      </c>
      <c r="C370" s="637" t="s">
        <v>538</v>
      </c>
      <c r="D370" s="930" t="s">
        <v>1483</v>
      </c>
      <c r="E370" s="931"/>
      <c r="F370" s="931"/>
      <c r="G370" s="931"/>
      <c r="H370" s="931"/>
      <c r="I370" s="931"/>
      <c r="J370" s="931"/>
      <c r="K370" s="931"/>
      <c r="L370" s="932"/>
      <c r="M370" s="602" t="s">
        <v>31</v>
      </c>
      <c r="N370" s="654" t="s">
        <v>128</v>
      </c>
      <c r="O370" s="655">
        <v>20</v>
      </c>
      <c r="P370" s="655">
        <v>30</v>
      </c>
      <c r="Q370" s="655">
        <v>40</v>
      </c>
      <c r="R370" s="655">
        <v>50</v>
      </c>
      <c r="S370" s="656">
        <v>50</v>
      </c>
      <c r="T370" s="657" t="s">
        <v>32</v>
      </c>
      <c r="U370" s="662"/>
      <c r="V370" s="663"/>
      <c r="W370" s="686"/>
      <c r="X370" s="386"/>
      <c r="Y370" s="386"/>
      <c r="Z370" s="386"/>
      <c r="AA370" s="386"/>
      <c r="AB370" s="386"/>
      <c r="AC370" s="386"/>
      <c r="AD370" s="386"/>
      <c r="AE370" s="386"/>
      <c r="AF370" s="386"/>
      <c r="AG370" s="386"/>
      <c r="AH370" s="386"/>
      <c r="AI370" s="386"/>
      <c r="AJ370" s="682"/>
      <c r="AK370" s="682"/>
      <c r="AL370" s="682"/>
      <c r="AM370" s="683"/>
      <c r="AO370" s="687"/>
      <c r="AP370" s="688"/>
      <c r="AQ370" s="688"/>
      <c r="AR370" s="688"/>
      <c r="AS370" s="688"/>
    </row>
    <row r="371" spans="1:45" s="681" customFormat="1" ht="35.25" customHeight="1" outlineLevel="3" thickTop="1" thickBot="1" x14ac:dyDescent="0.3">
      <c r="A371" s="386"/>
      <c r="B371" s="460" t="s">
        <v>988</v>
      </c>
      <c r="C371" s="637" t="s">
        <v>544</v>
      </c>
      <c r="D371" s="930" t="s">
        <v>1571</v>
      </c>
      <c r="E371" s="931"/>
      <c r="F371" s="931"/>
      <c r="G371" s="931"/>
      <c r="H371" s="931"/>
      <c r="I371" s="931"/>
      <c r="J371" s="931"/>
      <c r="K371" s="931"/>
      <c r="L371" s="932"/>
      <c r="M371" s="602" t="s">
        <v>31</v>
      </c>
      <c r="N371" s="654">
        <v>10</v>
      </c>
      <c r="O371" s="655">
        <v>12</v>
      </c>
      <c r="P371" s="655">
        <v>14</v>
      </c>
      <c r="Q371" s="655">
        <v>16</v>
      </c>
      <c r="R371" s="655">
        <v>18</v>
      </c>
      <c r="S371" s="656">
        <v>18</v>
      </c>
      <c r="T371" s="657" t="s">
        <v>32</v>
      </c>
      <c r="U371" s="662"/>
      <c r="V371" s="663"/>
      <c r="W371" s="686"/>
      <c r="X371" s="386"/>
      <c r="Y371" s="386"/>
      <c r="Z371" s="386"/>
      <c r="AA371" s="386"/>
      <c r="AB371" s="386"/>
      <c r="AC371" s="386"/>
      <c r="AD371" s="386"/>
      <c r="AE371" s="386"/>
      <c r="AF371" s="386"/>
      <c r="AG371" s="386"/>
      <c r="AH371" s="386"/>
      <c r="AI371" s="386"/>
      <c r="AJ371" s="682"/>
      <c r="AK371" s="682"/>
      <c r="AL371" s="682"/>
      <c r="AM371" s="683"/>
      <c r="AO371" s="687"/>
      <c r="AP371" s="688"/>
      <c r="AQ371" s="688"/>
      <c r="AR371" s="688"/>
      <c r="AS371" s="688"/>
    </row>
    <row r="372" spans="1:45" s="681" customFormat="1" ht="35.25" customHeight="1" outlineLevel="3" thickTop="1" thickBot="1" x14ac:dyDescent="0.3">
      <c r="A372" s="386"/>
      <c r="B372" s="460" t="s">
        <v>988</v>
      </c>
      <c r="C372" s="637" t="s">
        <v>565</v>
      </c>
      <c r="D372" s="933" t="s">
        <v>1572</v>
      </c>
      <c r="E372" s="934"/>
      <c r="F372" s="934"/>
      <c r="G372" s="934"/>
      <c r="H372" s="934"/>
      <c r="I372" s="934"/>
      <c r="J372" s="934"/>
      <c r="K372" s="934"/>
      <c r="L372" s="935"/>
      <c r="M372" s="602" t="s">
        <v>31</v>
      </c>
      <c r="N372" s="654">
        <v>10</v>
      </c>
      <c r="O372" s="655">
        <v>20</v>
      </c>
      <c r="P372" s="655">
        <v>30</v>
      </c>
      <c r="Q372" s="655">
        <v>50</v>
      </c>
      <c r="R372" s="655">
        <v>60</v>
      </c>
      <c r="S372" s="656">
        <v>60</v>
      </c>
      <c r="T372" s="657" t="s">
        <v>1098</v>
      </c>
      <c r="U372" s="662"/>
      <c r="V372" s="663"/>
      <c r="W372" s="686"/>
      <c r="X372" s="386"/>
      <c r="Y372" s="386"/>
      <c r="Z372" s="386"/>
      <c r="AA372" s="386"/>
      <c r="AB372" s="386"/>
      <c r="AC372" s="386"/>
      <c r="AD372" s="386"/>
      <c r="AE372" s="386"/>
      <c r="AF372" s="386"/>
      <c r="AG372" s="386"/>
      <c r="AH372" s="386"/>
      <c r="AI372" s="386"/>
      <c r="AJ372" s="682"/>
      <c r="AK372" s="682"/>
      <c r="AL372" s="682"/>
      <c r="AM372" s="683"/>
      <c r="AO372" s="687"/>
      <c r="AP372" s="688"/>
      <c r="AQ372" s="688"/>
      <c r="AR372" s="688"/>
      <c r="AS372" s="688"/>
    </row>
    <row r="373" spans="1:45" s="681" customFormat="1" ht="35.25" customHeight="1" outlineLevel="3" thickTop="1" thickBot="1" x14ac:dyDescent="0.3">
      <c r="A373" s="386"/>
      <c r="B373" s="460" t="s">
        <v>988</v>
      </c>
      <c r="C373" s="637" t="s">
        <v>593</v>
      </c>
      <c r="D373" s="930" t="s">
        <v>1573</v>
      </c>
      <c r="E373" s="931"/>
      <c r="F373" s="931"/>
      <c r="G373" s="931"/>
      <c r="H373" s="931"/>
      <c r="I373" s="931"/>
      <c r="J373" s="931"/>
      <c r="K373" s="931"/>
      <c r="L373" s="932"/>
      <c r="M373" s="602" t="s">
        <v>31</v>
      </c>
      <c r="N373" s="654">
        <v>10</v>
      </c>
      <c r="O373" s="655">
        <v>15</v>
      </c>
      <c r="P373" s="655">
        <v>20</v>
      </c>
      <c r="Q373" s="655">
        <v>25</v>
      </c>
      <c r="R373" s="655">
        <v>30</v>
      </c>
      <c r="S373" s="656">
        <v>30</v>
      </c>
      <c r="T373" s="657" t="s">
        <v>32</v>
      </c>
      <c r="U373" s="662"/>
      <c r="V373" s="663"/>
      <c r="W373" s="686"/>
      <c r="X373" s="386"/>
      <c r="Y373" s="386"/>
      <c r="Z373" s="386"/>
      <c r="AA373" s="386"/>
      <c r="AB373" s="386"/>
      <c r="AC373" s="386"/>
      <c r="AD373" s="386"/>
      <c r="AE373" s="386"/>
      <c r="AF373" s="386"/>
      <c r="AG373" s="386"/>
      <c r="AH373" s="386"/>
      <c r="AI373" s="386"/>
      <c r="AJ373" s="682"/>
      <c r="AK373" s="682"/>
      <c r="AL373" s="682"/>
      <c r="AM373" s="683"/>
      <c r="AO373" s="687"/>
      <c r="AP373" s="688"/>
      <c r="AQ373" s="688"/>
      <c r="AR373" s="688"/>
      <c r="AS373" s="688"/>
    </row>
    <row r="374" spans="1:45" s="681" customFormat="1" ht="35.25" customHeight="1" outlineLevel="3" thickTop="1" thickBot="1" x14ac:dyDescent="0.3">
      <c r="A374" s="386"/>
      <c r="B374" s="460" t="s">
        <v>988</v>
      </c>
      <c r="C374" s="637" t="s">
        <v>569</v>
      </c>
      <c r="D374" s="930" t="s">
        <v>1615</v>
      </c>
      <c r="E374" s="931"/>
      <c r="F374" s="931"/>
      <c r="G374" s="1049"/>
      <c r="H374" s="1049"/>
      <c r="I374" s="931"/>
      <c r="J374" s="931"/>
      <c r="K374" s="931"/>
      <c r="L374" s="932"/>
      <c r="M374" s="602" t="s">
        <v>31</v>
      </c>
      <c r="N374" s="654">
        <v>5</v>
      </c>
      <c r="O374" s="655">
        <v>10</v>
      </c>
      <c r="P374" s="655">
        <v>15</v>
      </c>
      <c r="Q374" s="655">
        <v>20</v>
      </c>
      <c r="R374" s="655">
        <v>25</v>
      </c>
      <c r="S374" s="656">
        <v>25</v>
      </c>
      <c r="T374" s="657" t="s">
        <v>32</v>
      </c>
      <c r="U374" s="662"/>
      <c r="V374" s="663"/>
      <c r="W374" s="686"/>
      <c r="X374" s="386"/>
      <c r="Y374" s="386"/>
      <c r="Z374" s="386"/>
      <c r="AA374" s="386"/>
      <c r="AB374" s="386"/>
      <c r="AC374" s="386"/>
      <c r="AD374" s="386"/>
      <c r="AE374" s="386"/>
      <c r="AF374" s="386"/>
      <c r="AG374" s="386"/>
      <c r="AH374" s="386"/>
      <c r="AI374" s="386"/>
      <c r="AJ374" s="682"/>
      <c r="AK374" s="682"/>
      <c r="AL374" s="682"/>
      <c r="AM374" s="683"/>
      <c r="AO374" s="687"/>
      <c r="AP374" s="688"/>
      <c r="AQ374" s="688"/>
      <c r="AR374" s="688"/>
      <c r="AS374" s="688"/>
    </row>
    <row r="375" spans="1:45" s="681" customFormat="1" ht="42.75" customHeight="1" outlineLevel="2" thickTop="1" thickBot="1" x14ac:dyDescent="0.3">
      <c r="A375" s="386"/>
      <c r="B375" s="914" t="s">
        <v>1163</v>
      </c>
      <c r="C375" s="926" t="s">
        <v>800</v>
      </c>
      <c r="D375" s="937" t="s">
        <v>943</v>
      </c>
      <c r="E375" s="938"/>
      <c r="F375" s="939" t="s">
        <v>1005</v>
      </c>
      <c r="G375" s="891" t="s">
        <v>1318</v>
      </c>
      <c r="H375" s="892"/>
      <c r="I375" s="888" t="s">
        <v>1681</v>
      </c>
      <c r="J375" s="889"/>
      <c r="K375" s="889"/>
      <c r="L375" s="890"/>
      <c r="M375" s="603" t="s">
        <v>31</v>
      </c>
      <c r="N375" s="652">
        <v>50</v>
      </c>
      <c r="O375" s="653">
        <v>65</v>
      </c>
      <c r="P375" s="653">
        <v>75</v>
      </c>
      <c r="Q375" s="653">
        <v>90</v>
      </c>
      <c r="R375" s="653">
        <v>100</v>
      </c>
      <c r="S375" s="652">
        <v>100</v>
      </c>
      <c r="T375" s="750" t="s">
        <v>1098</v>
      </c>
      <c r="U375" s="664"/>
      <c r="V375" s="665"/>
      <c r="W375" s="684"/>
      <c r="X375" s="386"/>
      <c r="Y375" s="386"/>
      <c r="Z375" s="386"/>
      <c r="AA375" s="386"/>
      <c r="AB375" s="386"/>
      <c r="AC375" s="386"/>
      <c r="AD375" s="386"/>
      <c r="AE375" s="386"/>
      <c r="AF375" s="386"/>
      <c r="AG375" s="386"/>
      <c r="AH375" s="386"/>
      <c r="AI375" s="386"/>
      <c r="AJ375" s="386"/>
      <c r="AK375" s="386"/>
      <c r="AL375" s="386"/>
      <c r="AM375" s="685"/>
      <c r="AO375" s="682"/>
      <c r="AP375" s="682"/>
      <c r="AQ375" s="682"/>
      <c r="AR375" s="682"/>
      <c r="AS375" s="682"/>
    </row>
    <row r="376" spans="1:45" s="681" customFormat="1" ht="69" customHeight="1" outlineLevel="2" thickTop="1" thickBot="1" x14ac:dyDescent="0.3">
      <c r="A376" s="386"/>
      <c r="B376" s="928"/>
      <c r="C376" s="929"/>
      <c r="D376" s="937"/>
      <c r="E376" s="938"/>
      <c r="F376" s="939"/>
      <c r="G376" s="886" t="s">
        <v>1319</v>
      </c>
      <c r="H376" s="887"/>
      <c r="I376" s="888" t="s">
        <v>1682</v>
      </c>
      <c r="J376" s="889"/>
      <c r="K376" s="889"/>
      <c r="L376" s="890"/>
      <c r="M376" s="603" t="s">
        <v>31</v>
      </c>
      <c r="N376" s="652">
        <v>50</v>
      </c>
      <c r="O376" s="653">
        <v>15</v>
      </c>
      <c r="P376" s="653">
        <v>10</v>
      </c>
      <c r="Q376" s="653">
        <v>15</v>
      </c>
      <c r="R376" s="653">
        <v>10</v>
      </c>
      <c r="S376" s="652">
        <v>100</v>
      </c>
      <c r="T376" s="750" t="s">
        <v>1098</v>
      </c>
      <c r="U376" s="664"/>
      <c r="V376" s="665"/>
      <c r="W376" s="684"/>
      <c r="X376" s="386"/>
      <c r="Y376" s="386"/>
      <c r="Z376" s="386"/>
      <c r="AA376" s="386"/>
      <c r="AB376" s="386"/>
      <c r="AC376" s="386"/>
      <c r="AD376" s="386"/>
      <c r="AE376" s="386"/>
      <c r="AF376" s="386"/>
      <c r="AG376" s="386"/>
      <c r="AH376" s="386"/>
      <c r="AI376" s="386"/>
      <c r="AJ376" s="386"/>
      <c r="AK376" s="386"/>
      <c r="AL376" s="386"/>
      <c r="AM376" s="685"/>
      <c r="AO376" s="682"/>
      <c r="AP376" s="682"/>
      <c r="AQ376" s="682"/>
      <c r="AR376" s="682"/>
      <c r="AS376" s="682"/>
    </row>
    <row r="377" spans="1:45" s="681" customFormat="1" ht="56.25" customHeight="1" outlineLevel="2" thickTop="1" thickBot="1" x14ac:dyDescent="0.3">
      <c r="A377" s="386"/>
      <c r="B377" s="928"/>
      <c r="C377" s="929"/>
      <c r="D377" s="937"/>
      <c r="E377" s="938"/>
      <c r="F377" s="939"/>
      <c r="G377" s="960" t="s">
        <v>1320</v>
      </c>
      <c r="H377" s="961"/>
      <c r="I377" s="888" t="s">
        <v>1683</v>
      </c>
      <c r="J377" s="889"/>
      <c r="K377" s="889"/>
      <c r="L377" s="890"/>
      <c r="M377" s="603" t="s">
        <v>31</v>
      </c>
      <c r="N377" s="652">
        <v>100</v>
      </c>
      <c r="O377" s="653">
        <v>100</v>
      </c>
      <c r="P377" s="653">
        <v>100</v>
      </c>
      <c r="Q377" s="653">
        <v>100</v>
      </c>
      <c r="R377" s="653">
        <v>100</v>
      </c>
      <c r="S377" s="652">
        <v>100</v>
      </c>
      <c r="T377" s="750" t="s">
        <v>1098</v>
      </c>
      <c r="U377" s="664"/>
      <c r="V377" s="665"/>
      <c r="W377" s="684"/>
      <c r="X377" s="386"/>
      <c r="Y377" s="386"/>
      <c r="Z377" s="386"/>
      <c r="AA377" s="386"/>
      <c r="AB377" s="386"/>
      <c r="AC377" s="386"/>
      <c r="AD377" s="386"/>
      <c r="AE377" s="386"/>
      <c r="AF377" s="386"/>
      <c r="AG377" s="386"/>
      <c r="AH377" s="386"/>
      <c r="AI377" s="386"/>
      <c r="AJ377" s="386"/>
      <c r="AK377" s="386"/>
      <c r="AL377" s="386"/>
      <c r="AM377" s="685"/>
      <c r="AO377" s="682"/>
      <c r="AP377" s="682"/>
      <c r="AQ377" s="682"/>
      <c r="AR377" s="682"/>
      <c r="AS377" s="682"/>
    </row>
    <row r="378" spans="1:45" s="681" customFormat="1" ht="64.5" customHeight="1" outlineLevel="2" thickTop="1" thickBot="1" x14ac:dyDescent="0.3">
      <c r="A378" s="386"/>
      <c r="B378" s="915"/>
      <c r="C378" s="927"/>
      <c r="D378" s="895"/>
      <c r="E378" s="896"/>
      <c r="F378" s="940"/>
      <c r="G378" s="999" t="s">
        <v>1321</v>
      </c>
      <c r="H378" s="1000"/>
      <c r="I378" s="923" t="s">
        <v>1684</v>
      </c>
      <c r="J378" s="924"/>
      <c r="K378" s="924"/>
      <c r="L378" s="925"/>
      <c r="M378" s="603" t="s">
        <v>31</v>
      </c>
      <c r="N378" s="652">
        <v>50</v>
      </c>
      <c r="O378" s="653">
        <v>60</v>
      </c>
      <c r="P378" s="653">
        <v>70</v>
      </c>
      <c r="Q378" s="653">
        <v>85</v>
      </c>
      <c r="R378" s="653">
        <v>100</v>
      </c>
      <c r="S378" s="652">
        <v>100</v>
      </c>
      <c r="T378" s="750" t="s">
        <v>1098</v>
      </c>
      <c r="U378" s="664"/>
      <c r="V378" s="665"/>
      <c r="W378" s="684"/>
      <c r="X378" s="386"/>
      <c r="Y378" s="386"/>
      <c r="Z378" s="386"/>
      <c r="AA378" s="386"/>
      <c r="AB378" s="386"/>
      <c r="AC378" s="386"/>
      <c r="AD378" s="386"/>
      <c r="AE378" s="386"/>
      <c r="AF378" s="386"/>
      <c r="AG378" s="386"/>
      <c r="AH378" s="386"/>
      <c r="AI378" s="386"/>
      <c r="AJ378" s="386"/>
      <c r="AK378" s="386"/>
      <c r="AL378" s="386"/>
      <c r="AM378" s="685"/>
      <c r="AO378" s="682"/>
      <c r="AP378" s="682"/>
      <c r="AQ378" s="682"/>
      <c r="AR378" s="682"/>
      <c r="AS378" s="682"/>
    </row>
    <row r="379" spans="1:45" s="681" customFormat="1" ht="35.25" customHeight="1" outlineLevel="3" thickTop="1" thickBot="1" x14ac:dyDescent="0.3">
      <c r="A379" s="386"/>
      <c r="B379" s="460" t="s">
        <v>988</v>
      </c>
      <c r="C379" s="637" t="s">
        <v>583</v>
      </c>
      <c r="D379" s="930" t="s">
        <v>1391</v>
      </c>
      <c r="E379" s="931"/>
      <c r="F379" s="931"/>
      <c r="G379" s="931"/>
      <c r="H379" s="931"/>
      <c r="I379" s="931"/>
      <c r="J379" s="931"/>
      <c r="K379" s="931"/>
      <c r="L379" s="932"/>
      <c r="M379" s="602" t="s">
        <v>31</v>
      </c>
      <c r="N379" s="654" t="s">
        <v>128</v>
      </c>
      <c r="O379" s="655">
        <v>20</v>
      </c>
      <c r="P379" s="655">
        <v>10</v>
      </c>
      <c r="Q379" s="655">
        <v>11</v>
      </c>
      <c r="R379" s="655">
        <v>10</v>
      </c>
      <c r="S379" s="656">
        <v>51</v>
      </c>
      <c r="T379" s="657" t="s">
        <v>32</v>
      </c>
      <c r="U379" s="662"/>
      <c r="V379" s="663"/>
      <c r="W379" s="686"/>
      <c r="X379" s="386"/>
      <c r="Y379" s="386"/>
      <c r="Z379" s="386"/>
      <c r="AA379" s="386"/>
      <c r="AB379" s="386"/>
      <c r="AC379" s="386"/>
      <c r="AD379" s="386"/>
      <c r="AE379" s="386"/>
      <c r="AF379" s="386"/>
      <c r="AG379" s="386"/>
      <c r="AH379" s="386"/>
      <c r="AI379" s="386"/>
      <c r="AJ379" s="682"/>
      <c r="AK379" s="682"/>
      <c r="AL379" s="682"/>
      <c r="AM379" s="683"/>
      <c r="AO379" s="687"/>
      <c r="AP379" s="688"/>
      <c r="AQ379" s="688"/>
      <c r="AR379" s="688"/>
      <c r="AS379" s="688"/>
    </row>
    <row r="380" spans="1:45" s="681" customFormat="1" ht="35.25" customHeight="1" outlineLevel="3" thickTop="1" thickBot="1" x14ac:dyDescent="0.3">
      <c r="A380" s="386"/>
      <c r="B380" s="460" t="s">
        <v>988</v>
      </c>
      <c r="C380" s="637" t="s">
        <v>571</v>
      </c>
      <c r="D380" s="930" t="s">
        <v>1118</v>
      </c>
      <c r="E380" s="931"/>
      <c r="F380" s="931"/>
      <c r="G380" s="931"/>
      <c r="H380" s="931"/>
      <c r="I380" s="931"/>
      <c r="J380" s="931"/>
      <c r="K380" s="931"/>
      <c r="L380" s="932"/>
      <c r="M380" s="602" t="s">
        <v>31</v>
      </c>
      <c r="N380" s="654" t="s">
        <v>128</v>
      </c>
      <c r="O380" s="655">
        <v>20</v>
      </c>
      <c r="P380" s="655">
        <v>100</v>
      </c>
      <c r="Q380" s="655">
        <v>100</v>
      </c>
      <c r="R380" s="655">
        <v>100</v>
      </c>
      <c r="S380" s="656">
        <v>100</v>
      </c>
      <c r="T380" s="657" t="s">
        <v>1098</v>
      </c>
      <c r="U380" s="662"/>
      <c r="V380" s="663"/>
      <c r="W380" s="686"/>
      <c r="X380" s="386"/>
      <c r="Y380" s="386"/>
      <c r="Z380" s="386"/>
      <c r="AA380" s="386"/>
      <c r="AB380" s="386"/>
      <c r="AC380" s="386"/>
      <c r="AD380" s="386"/>
      <c r="AE380" s="386"/>
      <c r="AF380" s="386"/>
      <c r="AG380" s="386"/>
      <c r="AH380" s="386"/>
      <c r="AI380" s="386"/>
      <c r="AJ380" s="682"/>
      <c r="AK380" s="682"/>
      <c r="AL380" s="682"/>
      <c r="AM380" s="683"/>
      <c r="AO380" s="687"/>
      <c r="AP380" s="688"/>
      <c r="AQ380" s="688"/>
      <c r="AR380" s="688"/>
      <c r="AS380" s="688"/>
    </row>
    <row r="381" spans="1:45" s="681" customFormat="1" ht="35.25" customHeight="1" outlineLevel="3" thickTop="1" thickBot="1" x14ac:dyDescent="0.3">
      <c r="A381" s="386"/>
      <c r="B381" s="460" t="s">
        <v>988</v>
      </c>
      <c r="C381" s="637" t="s">
        <v>581</v>
      </c>
      <c r="D381" s="933" t="s">
        <v>1119</v>
      </c>
      <c r="E381" s="934"/>
      <c r="F381" s="934"/>
      <c r="G381" s="934"/>
      <c r="H381" s="934"/>
      <c r="I381" s="934"/>
      <c r="J381" s="934"/>
      <c r="K381" s="934"/>
      <c r="L381" s="935"/>
      <c r="M381" s="602" t="s">
        <v>31</v>
      </c>
      <c r="N381" s="654" t="s">
        <v>128</v>
      </c>
      <c r="O381" s="655">
        <v>133</v>
      </c>
      <c r="P381" s="655">
        <v>100</v>
      </c>
      <c r="Q381" s="655">
        <v>100</v>
      </c>
      <c r="R381" s="655">
        <v>100</v>
      </c>
      <c r="S381" s="656">
        <v>100</v>
      </c>
      <c r="T381" s="657" t="s">
        <v>32</v>
      </c>
      <c r="U381" s="662"/>
      <c r="V381" s="663"/>
      <c r="W381" s="686"/>
      <c r="X381" s="386"/>
      <c r="Y381" s="386"/>
      <c r="Z381" s="386"/>
      <c r="AA381" s="386"/>
      <c r="AB381" s="386"/>
      <c r="AC381" s="386"/>
      <c r="AD381" s="386"/>
      <c r="AE381" s="386"/>
      <c r="AF381" s="386"/>
      <c r="AG381" s="386"/>
      <c r="AH381" s="386"/>
      <c r="AI381" s="386"/>
      <c r="AJ381" s="682"/>
      <c r="AK381" s="682"/>
      <c r="AL381" s="682"/>
      <c r="AM381" s="683"/>
      <c r="AO381" s="687"/>
      <c r="AP381" s="688"/>
      <c r="AQ381" s="688"/>
      <c r="AR381" s="688"/>
      <c r="AS381" s="688"/>
    </row>
    <row r="382" spans="1:45" s="681" customFormat="1" ht="35.25" customHeight="1" outlineLevel="3" thickTop="1" thickBot="1" x14ac:dyDescent="0.3">
      <c r="A382" s="386"/>
      <c r="B382" s="460" t="s">
        <v>988</v>
      </c>
      <c r="C382" s="637" t="s">
        <v>1520</v>
      </c>
      <c r="D382" s="930" t="s">
        <v>1484</v>
      </c>
      <c r="E382" s="931"/>
      <c r="F382" s="931"/>
      <c r="G382" s="931"/>
      <c r="H382" s="931"/>
      <c r="I382" s="931"/>
      <c r="J382" s="931"/>
      <c r="K382" s="931"/>
      <c r="L382" s="932"/>
      <c r="M382" s="602" t="s">
        <v>31</v>
      </c>
      <c r="N382" s="654" t="s">
        <v>128</v>
      </c>
      <c r="O382" s="655">
        <v>8</v>
      </c>
      <c r="P382" s="655">
        <v>15</v>
      </c>
      <c r="Q382" s="655">
        <v>100</v>
      </c>
      <c r="R382" s="655">
        <v>100</v>
      </c>
      <c r="S382" s="656">
        <v>100</v>
      </c>
      <c r="T382" s="657" t="s">
        <v>1098</v>
      </c>
      <c r="U382" s="662"/>
      <c r="V382" s="663"/>
      <c r="W382" s="686"/>
      <c r="X382" s="386"/>
      <c r="Y382" s="386"/>
      <c r="Z382" s="386"/>
      <c r="AA382" s="386"/>
      <c r="AB382" s="386"/>
      <c r="AC382" s="386"/>
      <c r="AD382" s="386"/>
      <c r="AE382" s="386"/>
      <c r="AF382" s="386"/>
      <c r="AG382" s="386"/>
      <c r="AH382" s="386"/>
      <c r="AI382" s="386"/>
      <c r="AJ382" s="682"/>
      <c r="AK382" s="682"/>
      <c r="AL382" s="682"/>
      <c r="AM382" s="683"/>
      <c r="AO382" s="687"/>
      <c r="AP382" s="688"/>
      <c r="AQ382" s="688"/>
      <c r="AR382" s="688"/>
      <c r="AS382" s="688"/>
    </row>
    <row r="383" spans="1:45" s="677" customFormat="1" ht="54" customHeight="1" outlineLevel="1" thickTop="1" thickBot="1" x14ac:dyDescent="0.3">
      <c r="A383" s="386"/>
      <c r="B383" s="678" t="s">
        <v>1164</v>
      </c>
      <c r="C383" s="622" t="s">
        <v>1174</v>
      </c>
      <c r="D383" s="936" t="s">
        <v>945</v>
      </c>
      <c r="E383" s="936"/>
      <c r="F383" s="936"/>
      <c r="G383" s="936"/>
      <c r="H383" s="936"/>
      <c r="I383" s="936"/>
      <c r="J383" s="936"/>
      <c r="K383" s="936"/>
      <c r="L383" s="936"/>
      <c r="M383" s="936"/>
      <c r="N383" s="649"/>
      <c r="O383" s="650"/>
      <c r="P383" s="650"/>
      <c r="Q383" s="650"/>
      <c r="R383" s="650"/>
      <c r="S383" s="658"/>
      <c r="T383" s="651"/>
      <c r="U383" s="660"/>
      <c r="V383" s="661"/>
      <c r="W383" s="676"/>
      <c r="X383" s="386"/>
      <c r="Y383" s="386"/>
      <c r="Z383" s="386"/>
      <c r="AA383" s="386"/>
      <c r="AB383" s="386"/>
      <c r="AC383" s="386"/>
      <c r="AD383" s="386"/>
      <c r="AE383" s="386"/>
      <c r="AF383" s="386"/>
      <c r="AG383" s="386"/>
      <c r="AH383" s="386"/>
      <c r="AI383" s="386"/>
      <c r="AJ383" s="386"/>
      <c r="AK383" s="386"/>
      <c r="AL383" s="386"/>
      <c r="AM383" s="386"/>
      <c r="AN383" s="386"/>
      <c r="AO383" s="386"/>
      <c r="AP383" s="386"/>
      <c r="AQ383" s="386"/>
      <c r="AR383" s="386"/>
    </row>
    <row r="384" spans="1:45" s="677" customFormat="1" ht="57.75" customHeight="1" outlineLevel="1" thickTop="1" thickBot="1" x14ac:dyDescent="0.3">
      <c r="A384" s="386"/>
      <c r="B384" s="678" t="s">
        <v>972</v>
      </c>
      <c r="C384" s="622" t="s">
        <v>1521</v>
      </c>
      <c r="D384" s="883" t="s">
        <v>1100</v>
      </c>
      <c r="E384" s="884"/>
      <c r="F384" s="884"/>
      <c r="G384" s="884"/>
      <c r="H384" s="884"/>
      <c r="I384" s="884"/>
      <c r="J384" s="646" t="s">
        <v>1248</v>
      </c>
      <c r="K384" s="638" t="s">
        <v>1006</v>
      </c>
      <c r="L384" s="736" t="s">
        <v>1937</v>
      </c>
      <c r="M384" s="627" t="s">
        <v>1409</v>
      </c>
      <c r="N384" s="649">
        <v>47862</v>
      </c>
      <c r="O384" s="650">
        <v>3</v>
      </c>
      <c r="P384" s="650">
        <v>3</v>
      </c>
      <c r="Q384" s="650">
        <v>3</v>
      </c>
      <c r="R384" s="650">
        <v>3</v>
      </c>
      <c r="S384" s="649">
        <v>12</v>
      </c>
      <c r="T384" s="651" t="s">
        <v>1098</v>
      </c>
      <c r="U384" s="660"/>
      <c r="V384" s="661"/>
      <c r="W384" s="676"/>
      <c r="X384" s="386"/>
      <c r="Y384" s="386"/>
      <c r="Z384" s="386"/>
      <c r="AA384" s="386"/>
      <c r="AB384" s="386"/>
      <c r="AC384" s="386"/>
      <c r="AD384" s="386"/>
      <c r="AE384" s="386"/>
      <c r="AF384" s="386"/>
      <c r="AG384" s="386"/>
      <c r="AH384" s="386"/>
      <c r="AI384" s="386"/>
      <c r="AJ384" s="386"/>
      <c r="AK384" s="386"/>
      <c r="AL384" s="386"/>
      <c r="AM384" s="386"/>
      <c r="AN384" s="386"/>
      <c r="AO384" s="386"/>
      <c r="AP384" s="386"/>
      <c r="AQ384" s="386"/>
      <c r="AR384" s="386"/>
    </row>
    <row r="385" spans="1:45" s="681" customFormat="1" ht="54" customHeight="1" outlineLevel="2" thickTop="1" thickBot="1" x14ac:dyDescent="0.3">
      <c r="A385" s="386"/>
      <c r="B385" s="680" t="s">
        <v>1165</v>
      </c>
      <c r="C385" s="453" t="s">
        <v>1040</v>
      </c>
      <c r="D385" s="895" t="s">
        <v>946</v>
      </c>
      <c r="E385" s="896"/>
      <c r="F385" s="679" t="s">
        <v>1005</v>
      </c>
      <c r="G385" s="960" t="s">
        <v>1322</v>
      </c>
      <c r="H385" s="961"/>
      <c r="I385" s="888" t="s">
        <v>1685</v>
      </c>
      <c r="J385" s="889"/>
      <c r="K385" s="889"/>
      <c r="L385" s="890"/>
      <c r="M385" s="603" t="s">
        <v>31</v>
      </c>
      <c r="N385" s="652">
        <v>34</v>
      </c>
      <c r="O385" s="653">
        <v>35</v>
      </c>
      <c r="P385" s="653">
        <v>35</v>
      </c>
      <c r="Q385" s="653">
        <v>35</v>
      </c>
      <c r="R385" s="653">
        <v>35</v>
      </c>
      <c r="S385" s="652">
        <v>174</v>
      </c>
      <c r="T385" s="750" t="s">
        <v>32</v>
      </c>
      <c r="U385" s="664"/>
      <c r="V385" s="665"/>
      <c r="W385" s="684"/>
      <c r="X385" s="386"/>
      <c r="Y385" s="386"/>
      <c r="Z385" s="386"/>
      <c r="AA385" s="386"/>
      <c r="AB385" s="386"/>
      <c r="AC385" s="386"/>
      <c r="AD385" s="386"/>
      <c r="AE385" s="386"/>
      <c r="AF385" s="386"/>
      <c r="AG385" s="386"/>
      <c r="AH385" s="386"/>
      <c r="AI385" s="386"/>
      <c r="AJ385" s="386"/>
      <c r="AK385" s="386"/>
      <c r="AL385" s="386"/>
      <c r="AM385" s="685"/>
      <c r="AO385" s="682"/>
      <c r="AP385" s="682"/>
      <c r="AQ385" s="682"/>
      <c r="AR385" s="682"/>
      <c r="AS385" s="682"/>
    </row>
    <row r="386" spans="1:45" s="681" customFormat="1" ht="39.75" customHeight="1" outlineLevel="3" thickTop="1" thickBot="1" x14ac:dyDescent="0.3">
      <c r="A386" s="386"/>
      <c r="B386" s="460" t="s">
        <v>988</v>
      </c>
      <c r="C386" s="637" t="s">
        <v>608</v>
      </c>
      <c r="D386" s="930" t="s">
        <v>1101</v>
      </c>
      <c r="E386" s="931"/>
      <c r="F386" s="931"/>
      <c r="G386" s="931"/>
      <c r="H386" s="931"/>
      <c r="I386" s="931"/>
      <c r="J386" s="931"/>
      <c r="K386" s="931"/>
      <c r="L386" s="932"/>
      <c r="M386" s="602" t="s">
        <v>31</v>
      </c>
      <c r="N386" s="654" t="s">
        <v>128</v>
      </c>
      <c r="O386" s="655">
        <v>20</v>
      </c>
      <c r="P386" s="655">
        <v>40</v>
      </c>
      <c r="Q386" s="655">
        <v>40</v>
      </c>
      <c r="R386" s="655"/>
      <c r="S386" s="656">
        <v>100</v>
      </c>
      <c r="T386" s="657" t="s">
        <v>1098</v>
      </c>
      <c r="U386" s="662"/>
      <c r="V386" s="663"/>
      <c r="W386" s="686"/>
      <c r="X386" s="386"/>
      <c r="Y386" s="386"/>
      <c r="Z386" s="386"/>
      <c r="AA386" s="386"/>
      <c r="AB386" s="386"/>
      <c r="AC386" s="386"/>
      <c r="AD386" s="386"/>
      <c r="AE386" s="386"/>
      <c r="AF386" s="386"/>
      <c r="AG386" s="386"/>
      <c r="AH386" s="386"/>
      <c r="AI386" s="386"/>
      <c r="AJ386" s="682"/>
      <c r="AK386" s="682"/>
      <c r="AL386" s="682"/>
      <c r="AM386" s="683"/>
      <c r="AO386" s="687"/>
      <c r="AP386" s="688"/>
      <c r="AQ386" s="688"/>
      <c r="AR386" s="688"/>
      <c r="AS386" s="688"/>
    </row>
    <row r="387" spans="1:45" s="681" customFormat="1" ht="52.5" customHeight="1" outlineLevel="3" thickTop="1" thickBot="1" x14ac:dyDescent="0.3">
      <c r="A387" s="386"/>
      <c r="B387" s="460" t="s">
        <v>988</v>
      </c>
      <c r="C387" s="637" t="s">
        <v>610</v>
      </c>
      <c r="D387" s="930" t="s">
        <v>1485</v>
      </c>
      <c r="E387" s="931"/>
      <c r="F387" s="931"/>
      <c r="G387" s="931"/>
      <c r="H387" s="931"/>
      <c r="I387" s="931"/>
      <c r="J387" s="931"/>
      <c r="K387" s="931"/>
      <c r="L387" s="932"/>
      <c r="M387" s="602" t="s">
        <v>31</v>
      </c>
      <c r="N387" s="654" t="s">
        <v>128</v>
      </c>
      <c r="O387" s="655">
        <v>40</v>
      </c>
      <c r="P387" s="655">
        <v>30</v>
      </c>
      <c r="Q387" s="655">
        <v>30</v>
      </c>
      <c r="R387" s="655"/>
      <c r="S387" s="656">
        <v>100</v>
      </c>
      <c r="T387" s="657" t="s">
        <v>1207</v>
      </c>
      <c r="U387" s="662"/>
      <c r="V387" s="663"/>
      <c r="W387" s="686"/>
      <c r="X387" s="386"/>
      <c r="Y387" s="386"/>
      <c r="Z387" s="386"/>
      <c r="AA387" s="386"/>
      <c r="AB387" s="386"/>
      <c r="AC387" s="386"/>
      <c r="AD387" s="386"/>
      <c r="AE387" s="386"/>
      <c r="AF387" s="386"/>
      <c r="AG387" s="386"/>
      <c r="AH387" s="386"/>
      <c r="AI387" s="386"/>
      <c r="AJ387" s="682"/>
      <c r="AK387" s="682"/>
      <c r="AL387" s="682"/>
      <c r="AM387" s="683"/>
      <c r="AO387" s="687"/>
      <c r="AP387" s="688"/>
      <c r="AQ387" s="688"/>
      <c r="AR387" s="688"/>
      <c r="AS387" s="688"/>
    </row>
    <row r="388" spans="1:45" s="681" customFormat="1" ht="35.25" customHeight="1" outlineLevel="3" thickTop="1" thickBot="1" x14ac:dyDescent="0.3">
      <c r="A388" s="386"/>
      <c r="B388" s="460" t="s">
        <v>988</v>
      </c>
      <c r="C388" s="637" t="s">
        <v>611</v>
      </c>
      <c r="D388" s="933" t="s">
        <v>1102</v>
      </c>
      <c r="E388" s="934"/>
      <c r="F388" s="934"/>
      <c r="G388" s="934"/>
      <c r="H388" s="934"/>
      <c r="I388" s="934"/>
      <c r="J388" s="934"/>
      <c r="K388" s="934"/>
      <c r="L388" s="935"/>
      <c r="M388" s="602" t="s">
        <v>31</v>
      </c>
      <c r="N388" s="654" t="s">
        <v>128</v>
      </c>
      <c r="O388" s="655"/>
      <c r="P388" s="655"/>
      <c r="Q388" s="655">
        <v>100</v>
      </c>
      <c r="R388" s="655"/>
      <c r="S388" s="656">
        <v>100</v>
      </c>
      <c r="T388" s="657" t="s">
        <v>1207</v>
      </c>
      <c r="U388" s="662"/>
      <c r="V388" s="663"/>
      <c r="W388" s="686"/>
      <c r="X388" s="386"/>
      <c r="Y388" s="386"/>
      <c r="Z388" s="386"/>
      <c r="AA388" s="386"/>
      <c r="AB388" s="386"/>
      <c r="AC388" s="386"/>
      <c r="AD388" s="386"/>
      <c r="AE388" s="386"/>
      <c r="AF388" s="386"/>
      <c r="AG388" s="386"/>
      <c r="AH388" s="386"/>
      <c r="AI388" s="386"/>
      <c r="AJ388" s="682"/>
      <c r="AK388" s="682"/>
      <c r="AL388" s="682"/>
      <c r="AM388" s="683"/>
      <c r="AO388" s="687"/>
      <c r="AP388" s="688"/>
      <c r="AQ388" s="688"/>
      <c r="AR388" s="688"/>
      <c r="AS388" s="688"/>
    </row>
    <row r="389" spans="1:45" s="681" customFormat="1" ht="35.25" customHeight="1" outlineLevel="3" thickTop="1" thickBot="1" x14ac:dyDescent="0.3">
      <c r="A389" s="386"/>
      <c r="B389" s="460" t="s">
        <v>988</v>
      </c>
      <c r="C389" s="637" t="s">
        <v>613</v>
      </c>
      <c r="D389" s="930" t="s">
        <v>1568</v>
      </c>
      <c r="E389" s="931"/>
      <c r="F389" s="931"/>
      <c r="G389" s="931"/>
      <c r="H389" s="931"/>
      <c r="I389" s="931"/>
      <c r="J389" s="931"/>
      <c r="K389" s="931"/>
      <c r="L389" s="932"/>
      <c r="M389" s="602" t="s">
        <v>31</v>
      </c>
      <c r="N389" s="654" t="s">
        <v>128</v>
      </c>
      <c r="O389" s="655">
        <v>25</v>
      </c>
      <c r="P389" s="655">
        <v>25</v>
      </c>
      <c r="Q389" s="655">
        <v>25</v>
      </c>
      <c r="R389" s="655">
        <v>25</v>
      </c>
      <c r="S389" s="656">
        <v>100</v>
      </c>
      <c r="T389" s="657" t="s">
        <v>1207</v>
      </c>
      <c r="U389" s="662"/>
      <c r="V389" s="663"/>
      <c r="W389" s="686"/>
      <c r="X389" s="386"/>
      <c r="Y389" s="386"/>
      <c r="Z389" s="386"/>
      <c r="AA389" s="386"/>
      <c r="AB389" s="386"/>
      <c r="AC389" s="386"/>
      <c r="AD389" s="386"/>
      <c r="AE389" s="386"/>
      <c r="AF389" s="386"/>
      <c r="AG389" s="386"/>
      <c r="AH389" s="386"/>
      <c r="AI389" s="386"/>
      <c r="AJ389" s="682"/>
      <c r="AK389" s="682"/>
      <c r="AL389" s="682"/>
      <c r="AM389" s="683"/>
      <c r="AO389" s="687"/>
      <c r="AP389" s="688"/>
      <c r="AQ389" s="688"/>
      <c r="AR389" s="688"/>
      <c r="AS389" s="688"/>
    </row>
    <row r="390" spans="1:45" s="681" customFormat="1" ht="35.25" customHeight="1" outlineLevel="3" thickTop="1" thickBot="1" x14ac:dyDescent="0.3">
      <c r="A390" s="386"/>
      <c r="B390" s="460" t="s">
        <v>988</v>
      </c>
      <c r="C390" s="637" t="s">
        <v>621</v>
      </c>
      <c r="D390" s="930" t="s">
        <v>1103</v>
      </c>
      <c r="E390" s="931"/>
      <c r="F390" s="931"/>
      <c r="G390" s="931"/>
      <c r="H390" s="931"/>
      <c r="I390" s="931"/>
      <c r="J390" s="931"/>
      <c r="K390" s="931"/>
      <c r="L390" s="932"/>
      <c r="M390" s="602" t="s">
        <v>31</v>
      </c>
      <c r="N390" s="654" t="s">
        <v>128</v>
      </c>
      <c r="O390" s="655">
        <v>25</v>
      </c>
      <c r="P390" s="655">
        <v>25</v>
      </c>
      <c r="Q390" s="655">
        <v>25</v>
      </c>
      <c r="R390" s="655">
        <v>25</v>
      </c>
      <c r="S390" s="656">
        <v>100</v>
      </c>
      <c r="T390" s="657" t="s">
        <v>1207</v>
      </c>
      <c r="U390" s="662"/>
      <c r="V390" s="663"/>
      <c r="W390" s="686"/>
      <c r="X390" s="386"/>
      <c r="Y390" s="386"/>
      <c r="Z390" s="386"/>
      <c r="AA390" s="386"/>
      <c r="AB390" s="386"/>
      <c r="AC390" s="386"/>
      <c r="AD390" s="386"/>
      <c r="AE390" s="386"/>
      <c r="AF390" s="386"/>
      <c r="AG390" s="386"/>
      <c r="AH390" s="386"/>
      <c r="AI390" s="386"/>
      <c r="AJ390" s="682"/>
      <c r="AK390" s="682"/>
      <c r="AL390" s="682"/>
      <c r="AM390" s="683"/>
      <c r="AO390" s="687"/>
      <c r="AP390" s="688"/>
      <c r="AQ390" s="688"/>
      <c r="AR390" s="688"/>
      <c r="AS390" s="688"/>
    </row>
    <row r="391" spans="1:45" s="681" customFormat="1" ht="35.25" customHeight="1" outlineLevel="3" thickTop="1" thickBot="1" x14ac:dyDescent="0.3">
      <c r="A391" s="386"/>
      <c r="B391" s="460"/>
      <c r="C391" s="637" t="s">
        <v>2058</v>
      </c>
      <c r="D391" s="930" t="s">
        <v>2062</v>
      </c>
      <c r="E391" s="931"/>
      <c r="F391" s="931"/>
      <c r="G391" s="931"/>
      <c r="H391" s="931"/>
      <c r="I391" s="931"/>
      <c r="J391" s="931"/>
      <c r="K391" s="931"/>
      <c r="L391" s="932"/>
      <c r="M391" s="602" t="s">
        <v>31</v>
      </c>
      <c r="N391" s="654" t="s">
        <v>128</v>
      </c>
      <c r="O391" s="655"/>
      <c r="P391" s="655"/>
      <c r="Q391" s="655"/>
      <c r="R391" s="655">
        <v>100</v>
      </c>
      <c r="S391" s="656">
        <v>100</v>
      </c>
      <c r="T391" s="657" t="s">
        <v>1207</v>
      </c>
      <c r="U391" s="662"/>
      <c r="V391" s="663"/>
      <c r="W391" s="686"/>
      <c r="X391" s="386"/>
      <c r="Y391" s="386"/>
      <c r="Z391" s="386"/>
      <c r="AA391" s="386"/>
      <c r="AB391" s="386"/>
      <c r="AC391" s="386"/>
      <c r="AD391" s="386"/>
      <c r="AE391" s="386"/>
      <c r="AF391" s="386"/>
      <c r="AG391" s="386"/>
      <c r="AH391" s="386"/>
      <c r="AI391" s="386"/>
      <c r="AJ391" s="682"/>
      <c r="AK391" s="682"/>
      <c r="AL391" s="682"/>
      <c r="AM391" s="683"/>
      <c r="AO391" s="687"/>
      <c r="AP391" s="688"/>
      <c r="AQ391" s="688"/>
      <c r="AR391" s="688"/>
      <c r="AS391" s="688"/>
    </row>
    <row r="392" spans="1:45" s="681" customFormat="1" ht="35.25" customHeight="1" outlineLevel="3" thickTop="1" thickBot="1" x14ac:dyDescent="0.3">
      <c r="A392" s="386"/>
      <c r="B392" s="460"/>
      <c r="C392" s="637" t="s">
        <v>2059</v>
      </c>
      <c r="D392" s="930" t="s">
        <v>2063</v>
      </c>
      <c r="E392" s="931"/>
      <c r="F392" s="931"/>
      <c r="G392" s="931"/>
      <c r="H392" s="931"/>
      <c r="I392" s="931"/>
      <c r="J392" s="931"/>
      <c r="K392" s="931"/>
      <c r="L392" s="932"/>
      <c r="M392" s="602" t="s">
        <v>31</v>
      </c>
      <c r="N392" s="654" t="s">
        <v>128</v>
      </c>
      <c r="O392" s="655"/>
      <c r="P392" s="655"/>
      <c r="Q392" s="655"/>
      <c r="R392" s="655">
        <v>100</v>
      </c>
      <c r="S392" s="656">
        <v>100</v>
      </c>
      <c r="T392" s="657" t="s">
        <v>1207</v>
      </c>
      <c r="U392" s="662"/>
      <c r="V392" s="663"/>
      <c r="W392" s="686"/>
      <c r="X392" s="386"/>
      <c r="Y392" s="386"/>
      <c r="Z392" s="386"/>
      <c r="AA392" s="386"/>
      <c r="AB392" s="386"/>
      <c r="AC392" s="386"/>
      <c r="AD392" s="386"/>
      <c r="AE392" s="386"/>
      <c r="AF392" s="386"/>
      <c r="AG392" s="386"/>
      <c r="AH392" s="386"/>
      <c r="AI392" s="386"/>
      <c r="AJ392" s="682"/>
      <c r="AK392" s="682"/>
      <c r="AL392" s="682"/>
      <c r="AM392" s="683"/>
      <c r="AO392" s="687"/>
      <c r="AP392" s="688"/>
      <c r="AQ392" s="688"/>
      <c r="AR392" s="688"/>
      <c r="AS392" s="688"/>
    </row>
    <row r="393" spans="1:45" s="681" customFormat="1" ht="35.25" customHeight="1" outlineLevel="3" thickTop="1" thickBot="1" x14ac:dyDescent="0.3">
      <c r="A393" s="386"/>
      <c r="B393" s="460"/>
      <c r="C393" s="637" t="s">
        <v>2060</v>
      </c>
      <c r="D393" s="930" t="s">
        <v>2064</v>
      </c>
      <c r="E393" s="931"/>
      <c r="F393" s="931"/>
      <c r="G393" s="931"/>
      <c r="H393" s="931"/>
      <c r="I393" s="931"/>
      <c r="J393" s="931"/>
      <c r="K393" s="931"/>
      <c r="L393" s="932"/>
      <c r="M393" s="602" t="s">
        <v>31</v>
      </c>
      <c r="N393" s="654" t="s">
        <v>128</v>
      </c>
      <c r="O393" s="655"/>
      <c r="P393" s="655"/>
      <c r="Q393" s="655"/>
      <c r="R393" s="655">
        <v>100</v>
      </c>
      <c r="S393" s="656">
        <v>100</v>
      </c>
      <c r="T393" s="657" t="s">
        <v>1207</v>
      </c>
      <c r="U393" s="662"/>
      <c r="V393" s="663"/>
      <c r="W393" s="686"/>
      <c r="X393" s="386"/>
      <c r="Y393" s="386"/>
      <c r="Z393" s="386"/>
      <c r="AA393" s="386"/>
      <c r="AB393" s="386"/>
      <c r="AC393" s="386"/>
      <c r="AD393" s="386"/>
      <c r="AE393" s="386"/>
      <c r="AF393" s="386"/>
      <c r="AG393" s="386"/>
      <c r="AH393" s="386"/>
      <c r="AI393" s="386"/>
      <c r="AJ393" s="682"/>
      <c r="AK393" s="682"/>
      <c r="AL393" s="682"/>
      <c r="AM393" s="683"/>
      <c r="AO393" s="687"/>
      <c r="AP393" s="688"/>
      <c r="AQ393" s="688"/>
      <c r="AR393" s="688"/>
      <c r="AS393" s="688"/>
    </row>
    <row r="394" spans="1:45" s="681" customFormat="1" ht="35.25" customHeight="1" outlineLevel="3" thickTop="1" thickBot="1" x14ac:dyDescent="0.3">
      <c r="A394" s="386"/>
      <c r="B394" s="460"/>
      <c r="C394" s="637" t="s">
        <v>2061</v>
      </c>
      <c r="D394" s="930" t="s">
        <v>2065</v>
      </c>
      <c r="E394" s="931"/>
      <c r="F394" s="931"/>
      <c r="G394" s="931"/>
      <c r="H394" s="931"/>
      <c r="I394" s="931"/>
      <c r="J394" s="931"/>
      <c r="K394" s="931"/>
      <c r="L394" s="932"/>
      <c r="M394" s="602" t="s">
        <v>31</v>
      </c>
      <c r="N394" s="654" t="s">
        <v>128</v>
      </c>
      <c r="O394" s="655"/>
      <c r="P394" s="655"/>
      <c r="Q394" s="655"/>
      <c r="R394" s="655">
        <v>14</v>
      </c>
      <c r="S394" s="656">
        <v>100</v>
      </c>
      <c r="T394" s="657" t="s">
        <v>1207</v>
      </c>
      <c r="U394" s="662"/>
      <c r="V394" s="663"/>
      <c r="W394" s="686"/>
      <c r="X394" s="386"/>
      <c r="Y394" s="386"/>
      <c r="Z394" s="386"/>
      <c r="AA394" s="386"/>
      <c r="AB394" s="386"/>
      <c r="AC394" s="386"/>
      <c r="AD394" s="386"/>
      <c r="AE394" s="386"/>
      <c r="AF394" s="386"/>
      <c r="AG394" s="386"/>
      <c r="AH394" s="386"/>
      <c r="AI394" s="386"/>
      <c r="AJ394" s="682"/>
      <c r="AK394" s="682"/>
      <c r="AL394" s="682"/>
      <c r="AM394" s="683"/>
      <c r="AO394" s="687"/>
      <c r="AP394" s="688"/>
      <c r="AQ394" s="688"/>
      <c r="AR394" s="688"/>
      <c r="AS394" s="688"/>
    </row>
    <row r="395" spans="1:45" s="681" customFormat="1" ht="54" customHeight="1" outlineLevel="2" thickTop="1" thickBot="1" x14ac:dyDescent="0.3">
      <c r="A395" s="386"/>
      <c r="B395" s="680" t="s">
        <v>1166</v>
      </c>
      <c r="C395" s="453" t="s">
        <v>1041</v>
      </c>
      <c r="D395" s="895" t="s">
        <v>944</v>
      </c>
      <c r="E395" s="896"/>
      <c r="F395" s="689" t="s">
        <v>1005</v>
      </c>
      <c r="G395" s="960" t="s">
        <v>1323</v>
      </c>
      <c r="H395" s="961"/>
      <c r="I395" s="888" t="s">
        <v>1686</v>
      </c>
      <c r="J395" s="889"/>
      <c r="K395" s="889"/>
      <c r="L395" s="890"/>
      <c r="M395" s="603" t="s">
        <v>31</v>
      </c>
      <c r="N395" s="652">
        <v>38</v>
      </c>
      <c r="O395" s="653">
        <v>25</v>
      </c>
      <c r="P395" s="653">
        <v>25</v>
      </c>
      <c r="Q395" s="653">
        <v>25</v>
      </c>
      <c r="R395" s="653">
        <v>25</v>
      </c>
      <c r="S395" s="652">
        <v>138</v>
      </c>
      <c r="T395" s="750" t="s">
        <v>32</v>
      </c>
      <c r="U395" s="664"/>
      <c r="V395" s="665"/>
      <c r="W395" s="684"/>
      <c r="X395" s="386"/>
      <c r="Y395" s="386"/>
      <c r="Z395" s="386"/>
      <c r="AA395" s="386"/>
      <c r="AB395" s="386"/>
      <c r="AC395" s="386"/>
      <c r="AD395" s="386"/>
      <c r="AE395" s="386"/>
      <c r="AF395" s="386"/>
      <c r="AG395" s="386"/>
      <c r="AH395" s="386"/>
      <c r="AI395" s="386"/>
      <c r="AJ395" s="386"/>
      <c r="AK395" s="386"/>
      <c r="AL395" s="386"/>
      <c r="AM395" s="685"/>
      <c r="AO395" s="682"/>
      <c r="AP395" s="682"/>
      <c r="AQ395" s="682"/>
      <c r="AR395" s="682"/>
      <c r="AS395" s="682"/>
    </row>
    <row r="396" spans="1:45" s="681" customFormat="1" ht="57" customHeight="1" outlineLevel="3" thickTop="1" thickBot="1" x14ac:dyDescent="0.3">
      <c r="A396" s="386"/>
      <c r="B396" s="460" t="s">
        <v>988</v>
      </c>
      <c r="C396" s="637" t="s">
        <v>623</v>
      </c>
      <c r="D396" s="877" t="s">
        <v>1104</v>
      </c>
      <c r="E396" s="878"/>
      <c r="F396" s="878"/>
      <c r="G396" s="878"/>
      <c r="H396" s="878"/>
      <c r="I396" s="878"/>
      <c r="J396" s="878"/>
      <c r="K396" s="878"/>
      <c r="L396" s="879"/>
      <c r="M396" s="602" t="s">
        <v>31</v>
      </c>
      <c r="N396" s="654" t="s">
        <v>128</v>
      </c>
      <c r="O396" s="655">
        <v>100</v>
      </c>
      <c r="P396" s="655">
        <v>100</v>
      </c>
      <c r="Q396" s="655">
        <v>100</v>
      </c>
      <c r="R396" s="655">
        <v>100</v>
      </c>
      <c r="S396" s="656">
        <v>100</v>
      </c>
      <c r="T396" s="657" t="s">
        <v>1098</v>
      </c>
      <c r="U396" s="662"/>
      <c r="V396" s="663"/>
      <c r="W396" s="686"/>
      <c r="X396" s="386"/>
      <c r="Y396" s="386"/>
      <c r="Z396" s="386"/>
      <c r="AA396" s="386"/>
      <c r="AB396" s="386"/>
      <c r="AC396" s="386"/>
      <c r="AD396" s="386"/>
      <c r="AE396" s="386"/>
      <c r="AF396" s="386"/>
      <c r="AG396" s="386"/>
      <c r="AH396" s="386"/>
      <c r="AI396" s="386"/>
      <c r="AJ396" s="682"/>
      <c r="AK396" s="682"/>
      <c r="AL396" s="682"/>
      <c r="AM396" s="683"/>
      <c r="AO396" s="687"/>
      <c r="AP396" s="688"/>
      <c r="AQ396" s="688"/>
      <c r="AR396" s="688"/>
      <c r="AS396" s="688"/>
    </row>
    <row r="397" spans="1:45" s="681" customFormat="1" ht="54" customHeight="1" outlineLevel="2" thickTop="1" thickBot="1" x14ac:dyDescent="0.3">
      <c r="A397" s="386"/>
      <c r="B397" s="680" t="s">
        <v>1167</v>
      </c>
      <c r="C397" s="926" t="s">
        <v>1042</v>
      </c>
      <c r="D397" s="1030" t="s">
        <v>947</v>
      </c>
      <c r="E397" s="1031"/>
      <c r="F397" s="757" t="s">
        <v>1005</v>
      </c>
      <c r="G397" s="886" t="s">
        <v>1324</v>
      </c>
      <c r="H397" s="887"/>
      <c r="I397" s="923" t="s">
        <v>1687</v>
      </c>
      <c r="J397" s="924"/>
      <c r="K397" s="924"/>
      <c r="L397" s="925"/>
      <c r="M397" s="603" t="s">
        <v>31</v>
      </c>
      <c r="N397" s="652">
        <v>1200</v>
      </c>
      <c r="O397" s="653">
        <v>1260</v>
      </c>
      <c r="P397" s="653">
        <v>1323</v>
      </c>
      <c r="Q397" s="653">
        <v>1389</v>
      </c>
      <c r="R397" s="653">
        <v>1458</v>
      </c>
      <c r="S397" s="652">
        <v>6630</v>
      </c>
      <c r="T397" s="750" t="s">
        <v>1404</v>
      </c>
      <c r="U397" s="664"/>
      <c r="V397" s="665"/>
      <c r="W397" s="684"/>
      <c r="X397" s="386"/>
      <c r="Y397" s="386"/>
      <c r="Z397" s="386"/>
      <c r="AA397" s="386"/>
      <c r="AB397" s="386"/>
      <c r="AC397" s="386"/>
      <c r="AD397" s="386"/>
      <c r="AE397" s="386"/>
      <c r="AF397" s="386"/>
      <c r="AG397" s="386"/>
      <c r="AH397" s="386"/>
      <c r="AI397" s="386"/>
      <c r="AJ397" s="386"/>
      <c r="AK397" s="386"/>
      <c r="AL397" s="386"/>
      <c r="AM397" s="685"/>
      <c r="AO397" s="682"/>
      <c r="AP397" s="682"/>
      <c r="AQ397" s="682"/>
      <c r="AR397" s="682"/>
      <c r="AS397" s="682"/>
    </row>
    <row r="398" spans="1:45" s="681" customFormat="1" ht="54" customHeight="1" outlineLevel="2" thickTop="1" thickBot="1" x14ac:dyDescent="0.3">
      <c r="A398" s="386"/>
      <c r="B398" s="756"/>
      <c r="C398" s="927"/>
      <c r="D398" s="895"/>
      <c r="E398" s="896"/>
      <c r="F398" s="757" t="s">
        <v>1005</v>
      </c>
      <c r="G398" s="886" t="s">
        <v>2012</v>
      </c>
      <c r="H398" s="887"/>
      <c r="I398" s="923" t="s">
        <v>2013</v>
      </c>
      <c r="J398" s="924"/>
      <c r="K398" s="924"/>
      <c r="L398" s="925"/>
      <c r="M398" s="603" t="s">
        <v>31</v>
      </c>
      <c r="N398" s="652" t="s">
        <v>128</v>
      </c>
      <c r="O398" s="653">
        <v>20</v>
      </c>
      <c r="P398" s="653">
        <v>23</v>
      </c>
      <c r="Q398" s="653">
        <v>26</v>
      </c>
      <c r="R398" s="653">
        <v>30</v>
      </c>
      <c r="S398" s="652">
        <v>100</v>
      </c>
      <c r="T398" s="750" t="s">
        <v>1098</v>
      </c>
      <c r="U398" s="664"/>
      <c r="V398" s="665"/>
      <c r="W398" s="684"/>
      <c r="X398" s="386"/>
      <c r="Y398" s="386"/>
      <c r="Z398" s="386"/>
      <c r="AA398" s="386"/>
      <c r="AB398" s="386"/>
      <c r="AC398" s="386"/>
      <c r="AD398" s="386"/>
      <c r="AE398" s="386"/>
      <c r="AF398" s="386"/>
      <c r="AG398" s="386"/>
      <c r="AH398" s="386"/>
      <c r="AI398" s="386"/>
      <c r="AJ398" s="386"/>
      <c r="AK398" s="386"/>
      <c r="AL398" s="386"/>
      <c r="AM398" s="685"/>
      <c r="AO398" s="682"/>
      <c r="AP398" s="682"/>
      <c r="AQ398" s="682"/>
      <c r="AR398" s="682"/>
      <c r="AS398" s="682"/>
    </row>
    <row r="399" spans="1:45" s="681" customFormat="1" ht="35.25" customHeight="1" outlineLevel="3" thickTop="1" thickBot="1" x14ac:dyDescent="0.3">
      <c r="A399" s="386"/>
      <c r="B399" s="460" t="s">
        <v>988</v>
      </c>
      <c r="C399" s="637" t="s">
        <v>625</v>
      </c>
      <c r="D399" s="930" t="s">
        <v>1410</v>
      </c>
      <c r="E399" s="931"/>
      <c r="F399" s="931"/>
      <c r="G399" s="931"/>
      <c r="H399" s="931"/>
      <c r="I399" s="931"/>
      <c r="J399" s="931"/>
      <c r="K399" s="931"/>
      <c r="L399" s="932"/>
      <c r="M399" s="602" t="s">
        <v>31</v>
      </c>
      <c r="N399" s="654">
        <v>21</v>
      </c>
      <c r="O399" s="655">
        <v>22</v>
      </c>
      <c r="P399" s="655">
        <v>23</v>
      </c>
      <c r="Q399" s="655">
        <v>24</v>
      </c>
      <c r="R399" s="655">
        <v>25</v>
      </c>
      <c r="S399" s="656">
        <v>25</v>
      </c>
      <c r="T399" s="657" t="s">
        <v>32</v>
      </c>
      <c r="U399" s="662"/>
      <c r="V399" s="663"/>
      <c r="W399" s="686"/>
      <c r="X399" s="386"/>
      <c r="Y399" s="386"/>
      <c r="Z399" s="386"/>
      <c r="AA399" s="386"/>
      <c r="AB399" s="386"/>
      <c r="AC399" s="386"/>
      <c r="AD399" s="386"/>
      <c r="AE399" s="386"/>
      <c r="AF399" s="386"/>
      <c r="AG399" s="386"/>
      <c r="AH399" s="386"/>
      <c r="AI399" s="386"/>
      <c r="AJ399" s="682"/>
      <c r="AK399" s="682"/>
      <c r="AL399" s="682"/>
      <c r="AM399" s="683"/>
      <c r="AO399" s="687"/>
      <c r="AP399" s="688"/>
      <c r="AQ399" s="688"/>
      <c r="AR399" s="688"/>
      <c r="AS399" s="688"/>
    </row>
    <row r="400" spans="1:45" s="681" customFormat="1" ht="35.25" customHeight="1" outlineLevel="3" thickTop="1" thickBot="1" x14ac:dyDescent="0.3">
      <c r="A400" s="386"/>
      <c r="B400" s="460" t="s">
        <v>988</v>
      </c>
      <c r="C400" s="637" t="s">
        <v>631</v>
      </c>
      <c r="D400" s="930" t="s">
        <v>1411</v>
      </c>
      <c r="E400" s="931"/>
      <c r="F400" s="931"/>
      <c r="G400" s="931"/>
      <c r="H400" s="931"/>
      <c r="I400" s="931"/>
      <c r="J400" s="931"/>
      <c r="K400" s="931"/>
      <c r="L400" s="932"/>
      <c r="M400" s="602" t="s">
        <v>31</v>
      </c>
      <c r="N400" s="654">
        <v>21</v>
      </c>
      <c r="O400" s="655">
        <v>25</v>
      </c>
      <c r="P400" s="655">
        <v>25</v>
      </c>
      <c r="Q400" s="655">
        <v>25</v>
      </c>
      <c r="R400" s="655">
        <v>25</v>
      </c>
      <c r="S400" s="656">
        <v>100</v>
      </c>
      <c r="T400" s="657" t="s">
        <v>1098</v>
      </c>
      <c r="U400" s="662"/>
      <c r="V400" s="663"/>
      <c r="W400" s="686"/>
      <c r="X400" s="386"/>
      <c r="Y400" s="386"/>
      <c r="Z400" s="386"/>
      <c r="AA400" s="386"/>
      <c r="AB400" s="386"/>
      <c r="AC400" s="386"/>
      <c r="AD400" s="386"/>
      <c r="AE400" s="386"/>
      <c r="AF400" s="386"/>
      <c r="AG400" s="386"/>
      <c r="AH400" s="386"/>
      <c r="AI400" s="386"/>
      <c r="AJ400" s="682"/>
      <c r="AK400" s="682"/>
      <c r="AL400" s="682"/>
      <c r="AM400" s="683"/>
      <c r="AO400" s="687"/>
      <c r="AP400" s="688"/>
      <c r="AQ400" s="688"/>
      <c r="AR400" s="688"/>
      <c r="AS400" s="688"/>
    </row>
    <row r="401" spans="1:45" s="681" customFormat="1" ht="35.25" customHeight="1" outlineLevel="3" thickTop="1" thickBot="1" x14ac:dyDescent="0.3">
      <c r="A401" s="386"/>
      <c r="B401" s="460" t="s">
        <v>988</v>
      </c>
      <c r="C401" s="637" t="s">
        <v>633</v>
      </c>
      <c r="D401" s="933" t="s">
        <v>1486</v>
      </c>
      <c r="E401" s="934"/>
      <c r="F401" s="934"/>
      <c r="G401" s="934"/>
      <c r="H401" s="934"/>
      <c r="I401" s="934"/>
      <c r="J401" s="934"/>
      <c r="K401" s="934"/>
      <c r="L401" s="935"/>
      <c r="M401" s="602" t="s">
        <v>31</v>
      </c>
      <c r="N401" s="654">
        <v>2</v>
      </c>
      <c r="O401" s="655">
        <v>2</v>
      </c>
      <c r="P401" s="655">
        <v>2</v>
      </c>
      <c r="Q401" s="655">
        <v>2</v>
      </c>
      <c r="R401" s="655">
        <v>2</v>
      </c>
      <c r="S401" s="656">
        <v>10</v>
      </c>
      <c r="T401" s="657" t="s">
        <v>32</v>
      </c>
      <c r="U401" s="662"/>
      <c r="V401" s="663"/>
      <c r="W401" s="686"/>
      <c r="X401" s="386"/>
      <c r="Y401" s="386"/>
      <c r="Z401" s="386"/>
      <c r="AA401" s="386"/>
      <c r="AB401" s="386"/>
      <c r="AC401" s="386"/>
      <c r="AD401" s="386"/>
      <c r="AE401" s="386"/>
      <c r="AF401" s="386"/>
      <c r="AG401" s="386"/>
      <c r="AH401" s="386"/>
      <c r="AI401" s="386"/>
      <c r="AJ401" s="682"/>
      <c r="AK401" s="682"/>
      <c r="AL401" s="682"/>
      <c r="AM401" s="683"/>
      <c r="AO401" s="687"/>
      <c r="AP401" s="688"/>
      <c r="AQ401" s="688"/>
      <c r="AR401" s="688"/>
      <c r="AS401" s="688"/>
    </row>
    <row r="402" spans="1:45" s="681" customFormat="1" ht="35.25" customHeight="1" outlineLevel="3" thickTop="1" thickBot="1" x14ac:dyDescent="0.3">
      <c r="A402" s="386"/>
      <c r="B402" s="460" t="s">
        <v>988</v>
      </c>
      <c r="C402" s="637" t="s">
        <v>635</v>
      </c>
      <c r="D402" s="930" t="s">
        <v>1392</v>
      </c>
      <c r="E402" s="931"/>
      <c r="F402" s="931"/>
      <c r="G402" s="931"/>
      <c r="H402" s="931"/>
      <c r="I402" s="931"/>
      <c r="J402" s="931"/>
      <c r="K402" s="931"/>
      <c r="L402" s="932"/>
      <c r="M402" s="602" t="s">
        <v>31</v>
      </c>
      <c r="N402" s="654">
        <v>2</v>
      </c>
      <c r="O402" s="655">
        <v>1</v>
      </c>
      <c r="P402" s="655">
        <v>2</v>
      </c>
      <c r="Q402" s="655">
        <v>2</v>
      </c>
      <c r="R402" s="655">
        <v>1</v>
      </c>
      <c r="S402" s="656">
        <v>8</v>
      </c>
      <c r="T402" s="657" t="s">
        <v>32</v>
      </c>
      <c r="U402" s="662"/>
      <c r="V402" s="663"/>
      <c r="W402" s="686"/>
      <c r="X402" s="386"/>
      <c r="Y402" s="386"/>
      <c r="Z402" s="386"/>
      <c r="AA402" s="386"/>
      <c r="AB402" s="386"/>
      <c r="AC402" s="386"/>
      <c r="AD402" s="386"/>
      <c r="AE402" s="386"/>
      <c r="AF402" s="386"/>
      <c r="AG402" s="386"/>
      <c r="AH402" s="386"/>
      <c r="AI402" s="386"/>
      <c r="AJ402" s="682"/>
      <c r="AK402" s="682"/>
      <c r="AL402" s="682"/>
      <c r="AM402" s="683"/>
      <c r="AO402" s="687"/>
      <c r="AP402" s="688"/>
      <c r="AQ402" s="688"/>
      <c r="AR402" s="688"/>
      <c r="AS402" s="688"/>
    </row>
    <row r="403" spans="1:45" s="681" customFormat="1" ht="35.25" customHeight="1" outlineLevel="3" thickTop="1" thickBot="1" x14ac:dyDescent="0.3">
      <c r="A403" s="386"/>
      <c r="B403" s="460" t="s">
        <v>988</v>
      </c>
      <c r="C403" s="637" t="s">
        <v>655</v>
      </c>
      <c r="D403" s="930" t="s">
        <v>1393</v>
      </c>
      <c r="E403" s="931"/>
      <c r="F403" s="931"/>
      <c r="G403" s="931"/>
      <c r="H403" s="931"/>
      <c r="I403" s="931"/>
      <c r="J403" s="931"/>
      <c r="K403" s="931"/>
      <c r="L403" s="932"/>
      <c r="M403" s="602" t="s">
        <v>31</v>
      </c>
      <c r="N403" s="654">
        <v>2</v>
      </c>
      <c r="O403" s="655">
        <v>2</v>
      </c>
      <c r="P403" s="655">
        <v>2</v>
      </c>
      <c r="Q403" s="655">
        <v>2</v>
      </c>
      <c r="R403" s="655">
        <v>2</v>
      </c>
      <c r="S403" s="656">
        <v>10</v>
      </c>
      <c r="T403" s="657" t="s">
        <v>32</v>
      </c>
      <c r="U403" s="662"/>
      <c r="V403" s="663"/>
      <c r="W403" s="686"/>
      <c r="X403" s="386"/>
      <c r="Y403" s="386"/>
      <c r="Z403" s="386"/>
      <c r="AA403" s="386"/>
      <c r="AB403" s="386"/>
      <c r="AC403" s="386"/>
      <c r="AD403" s="386"/>
      <c r="AE403" s="386"/>
      <c r="AF403" s="386"/>
      <c r="AG403" s="386"/>
      <c r="AH403" s="386"/>
      <c r="AI403" s="386"/>
      <c r="AJ403" s="682"/>
      <c r="AK403" s="682"/>
      <c r="AL403" s="682"/>
      <c r="AM403" s="683"/>
      <c r="AO403" s="687"/>
      <c r="AP403" s="688"/>
      <c r="AQ403" s="688"/>
      <c r="AR403" s="688"/>
      <c r="AS403" s="688"/>
    </row>
    <row r="404" spans="1:45" s="681" customFormat="1" ht="35.25" customHeight="1" outlineLevel="3" thickTop="1" thickBot="1" x14ac:dyDescent="0.3">
      <c r="A404" s="386"/>
      <c r="B404" s="460"/>
      <c r="C404" s="637" t="s">
        <v>2066</v>
      </c>
      <c r="D404" s="930" t="s">
        <v>2067</v>
      </c>
      <c r="E404" s="931"/>
      <c r="F404" s="931"/>
      <c r="G404" s="931"/>
      <c r="H404" s="931"/>
      <c r="I404" s="931"/>
      <c r="J404" s="931"/>
      <c r="K404" s="931"/>
      <c r="L404" s="932"/>
      <c r="M404" s="602" t="s">
        <v>31</v>
      </c>
      <c r="N404" s="654" t="s">
        <v>128</v>
      </c>
      <c r="O404" s="655"/>
      <c r="P404" s="655"/>
      <c r="Q404" s="655"/>
      <c r="R404" s="655">
        <v>100</v>
      </c>
      <c r="S404" s="656">
        <v>100</v>
      </c>
      <c r="T404" s="657" t="s">
        <v>1207</v>
      </c>
      <c r="U404" s="662"/>
      <c r="V404" s="663"/>
      <c r="W404" s="686"/>
      <c r="X404" s="386"/>
      <c r="Y404" s="386"/>
      <c r="Z404" s="386"/>
      <c r="AA404" s="386"/>
      <c r="AB404" s="386"/>
      <c r="AC404" s="386"/>
      <c r="AD404" s="386"/>
      <c r="AE404" s="386"/>
      <c r="AF404" s="386"/>
      <c r="AG404" s="386"/>
      <c r="AH404" s="386"/>
      <c r="AI404" s="386"/>
      <c r="AJ404" s="682"/>
      <c r="AK404" s="682"/>
      <c r="AL404" s="682"/>
      <c r="AM404" s="683"/>
      <c r="AO404" s="687"/>
      <c r="AP404" s="688"/>
      <c r="AQ404" s="688"/>
      <c r="AR404" s="688"/>
      <c r="AS404" s="688"/>
    </row>
    <row r="405" spans="1:45" s="677" customFormat="1" ht="54" customHeight="1" outlineLevel="1" thickTop="1" thickBot="1" x14ac:dyDescent="0.3">
      <c r="A405" s="386"/>
      <c r="B405" s="678" t="s">
        <v>1168</v>
      </c>
      <c r="C405" s="622" t="s">
        <v>1175</v>
      </c>
      <c r="D405" s="936" t="s">
        <v>43</v>
      </c>
      <c r="E405" s="936"/>
      <c r="F405" s="936"/>
      <c r="G405" s="936"/>
      <c r="H405" s="936"/>
      <c r="I405" s="936"/>
      <c r="J405" s="936"/>
      <c r="K405" s="936"/>
      <c r="L405" s="936"/>
      <c r="M405" s="936"/>
      <c r="N405" s="649"/>
      <c r="O405" s="650"/>
      <c r="P405" s="650"/>
      <c r="Q405" s="650"/>
      <c r="R405" s="650"/>
      <c r="S405" s="658"/>
      <c r="T405" s="651"/>
      <c r="U405" s="660"/>
      <c r="V405" s="661"/>
      <c r="W405" s="676"/>
      <c r="X405" s="386"/>
      <c r="Y405" s="386"/>
      <c r="Z405" s="386"/>
      <c r="AA405" s="386"/>
      <c r="AB405" s="386"/>
      <c r="AC405" s="386"/>
      <c r="AD405" s="386"/>
      <c r="AE405" s="386"/>
      <c r="AF405" s="386"/>
      <c r="AG405" s="386"/>
      <c r="AH405" s="386"/>
      <c r="AI405" s="386"/>
      <c r="AJ405" s="386"/>
      <c r="AK405" s="386"/>
      <c r="AL405" s="386"/>
      <c r="AM405" s="386"/>
      <c r="AN405" s="386"/>
      <c r="AO405" s="386"/>
      <c r="AP405" s="386"/>
      <c r="AQ405" s="386"/>
      <c r="AR405" s="386"/>
    </row>
    <row r="406" spans="1:45" s="677" customFormat="1" ht="58.5" customHeight="1" outlineLevel="1" thickTop="1" thickBot="1" x14ac:dyDescent="0.3">
      <c r="A406" s="386"/>
      <c r="B406" s="678" t="s">
        <v>972</v>
      </c>
      <c r="C406" s="622" t="s">
        <v>1523</v>
      </c>
      <c r="D406" s="883" t="s">
        <v>1105</v>
      </c>
      <c r="E406" s="884"/>
      <c r="F406" s="884"/>
      <c r="G406" s="884"/>
      <c r="H406" s="884"/>
      <c r="I406" s="884"/>
      <c r="J406" s="646" t="s">
        <v>1249</v>
      </c>
      <c r="K406" s="958" t="s">
        <v>1006</v>
      </c>
      <c r="L406" s="959"/>
      <c r="M406" s="627" t="s">
        <v>1868</v>
      </c>
      <c r="N406" s="649" t="s">
        <v>128</v>
      </c>
      <c r="O406" s="650">
        <v>10</v>
      </c>
      <c r="P406" s="650">
        <v>20</v>
      </c>
      <c r="Q406" s="650">
        <v>30</v>
      </c>
      <c r="R406" s="650">
        <v>40</v>
      </c>
      <c r="S406" s="649">
        <v>40</v>
      </c>
      <c r="T406" s="651" t="s">
        <v>32</v>
      </c>
      <c r="U406" s="660"/>
      <c r="V406" s="661"/>
      <c r="W406" s="676"/>
      <c r="X406" s="386"/>
      <c r="Y406" s="386"/>
      <c r="Z406" s="386"/>
      <c r="AA406" s="386"/>
      <c r="AB406" s="386"/>
      <c r="AC406" s="386"/>
      <c r="AD406" s="386"/>
      <c r="AE406" s="386"/>
      <c r="AF406" s="386"/>
      <c r="AG406" s="386"/>
      <c r="AH406" s="386"/>
      <c r="AI406" s="386"/>
      <c r="AJ406" s="386"/>
      <c r="AK406" s="386"/>
      <c r="AL406" s="386"/>
      <c r="AM406" s="386"/>
      <c r="AN406" s="386"/>
      <c r="AO406" s="386"/>
      <c r="AP406" s="386"/>
      <c r="AQ406" s="386"/>
      <c r="AR406" s="386"/>
    </row>
    <row r="407" spans="1:45" s="681" customFormat="1" ht="54" customHeight="1" outlineLevel="2" thickTop="1" thickBot="1" x14ac:dyDescent="0.3">
      <c r="A407" s="386"/>
      <c r="B407" s="680" t="s">
        <v>1169</v>
      </c>
      <c r="C407" s="453" t="s">
        <v>1050</v>
      </c>
      <c r="D407" s="895" t="s">
        <v>29</v>
      </c>
      <c r="E407" s="896"/>
      <c r="F407" s="679" t="s">
        <v>1005</v>
      </c>
      <c r="G407" s="960" t="s">
        <v>1325</v>
      </c>
      <c r="H407" s="961"/>
      <c r="I407" s="888" t="s">
        <v>1688</v>
      </c>
      <c r="J407" s="889"/>
      <c r="K407" s="889"/>
      <c r="L407" s="890"/>
      <c r="M407" s="603" t="s">
        <v>31</v>
      </c>
      <c r="N407" s="652">
        <v>60</v>
      </c>
      <c r="O407" s="653">
        <v>65</v>
      </c>
      <c r="P407" s="653">
        <v>70</v>
      </c>
      <c r="Q407" s="653">
        <v>75</v>
      </c>
      <c r="R407" s="653">
        <v>80</v>
      </c>
      <c r="S407" s="652">
        <v>80</v>
      </c>
      <c r="T407" s="750" t="s">
        <v>1098</v>
      </c>
      <c r="U407" s="664"/>
      <c r="V407" s="665"/>
      <c r="W407" s="684"/>
      <c r="X407" s="386"/>
      <c r="Y407" s="386"/>
      <c r="Z407" s="386"/>
      <c r="AA407" s="386"/>
      <c r="AB407" s="386"/>
      <c r="AC407" s="386"/>
      <c r="AD407" s="386"/>
      <c r="AE407" s="386"/>
      <c r="AF407" s="386"/>
      <c r="AG407" s="386"/>
      <c r="AH407" s="386"/>
      <c r="AI407" s="386"/>
      <c r="AJ407" s="386"/>
      <c r="AK407" s="386"/>
      <c r="AL407" s="386"/>
      <c r="AM407" s="685"/>
      <c r="AO407" s="682"/>
      <c r="AP407" s="682"/>
      <c r="AQ407" s="682"/>
      <c r="AR407" s="682"/>
      <c r="AS407" s="682"/>
    </row>
    <row r="408" spans="1:45" s="681" customFormat="1" ht="35.25" customHeight="1" outlineLevel="3" thickTop="1" thickBot="1" x14ac:dyDescent="0.3">
      <c r="A408" s="386"/>
      <c r="B408" s="460" t="s">
        <v>988</v>
      </c>
      <c r="C408" s="637" t="s">
        <v>676</v>
      </c>
      <c r="D408" s="930" t="s">
        <v>1108</v>
      </c>
      <c r="E408" s="931"/>
      <c r="F408" s="931"/>
      <c r="G408" s="931"/>
      <c r="H408" s="931"/>
      <c r="I408" s="931"/>
      <c r="J408" s="931"/>
      <c r="K408" s="931"/>
      <c r="L408" s="932"/>
      <c r="M408" s="602" t="s">
        <v>31</v>
      </c>
      <c r="N408" s="654">
        <v>65</v>
      </c>
      <c r="O408" s="655">
        <v>70</v>
      </c>
      <c r="P408" s="655">
        <v>75</v>
      </c>
      <c r="Q408" s="655">
        <v>80</v>
      </c>
      <c r="R408" s="655">
        <v>85</v>
      </c>
      <c r="S408" s="656">
        <v>85</v>
      </c>
      <c r="T408" s="657" t="s">
        <v>1098</v>
      </c>
      <c r="U408" s="662"/>
      <c r="V408" s="663"/>
      <c r="W408" s="686"/>
      <c r="X408" s="386"/>
      <c r="Y408" s="386"/>
      <c r="Z408" s="386"/>
      <c r="AA408" s="386"/>
      <c r="AB408" s="386"/>
      <c r="AC408" s="386"/>
      <c r="AD408" s="386"/>
      <c r="AE408" s="386"/>
      <c r="AF408" s="386"/>
      <c r="AG408" s="386"/>
      <c r="AH408" s="386"/>
      <c r="AI408" s="386"/>
      <c r="AJ408" s="682"/>
      <c r="AK408" s="682"/>
      <c r="AL408" s="682"/>
      <c r="AM408" s="683"/>
      <c r="AO408" s="687"/>
      <c r="AP408" s="688"/>
      <c r="AQ408" s="688"/>
      <c r="AR408" s="688"/>
      <c r="AS408" s="688"/>
    </row>
    <row r="409" spans="1:45" s="681" customFormat="1" ht="35.25" customHeight="1" outlineLevel="3" thickTop="1" thickBot="1" x14ac:dyDescent="0.3">
      <c r="A409" s="386"/>
      <c r="B409" s="460" t="s">
        <v>988</v>
      </c>
      <c r="C409" s="637" t="s">
        <v>683</v>
      </c>
      <c r="D409" s="930" t="s">
        <v>1106</v>
      </c>
      <c r="E409" s="931"/>
      <c r="F409" s="931"/>
      <c r="G409" s="931"/>
      <c r="H409" s="931"/>
      <c r="I409" s="931"/>
      <c r="J409" s="931"/>
      <c r="K409" s="931"/>
      <c r="L409" s="932"/>
      <c r="M409" s="602" t="s">
        <v>31</v>
      </c>
      <c r="N409" s="654">
        <v>60</v>
      </c>
      <c r="O409" s="655">
        <v>65</v>
      </c>
      <c r="P409" s="655">
        <v>70</v>
      </c>
      <c r="Q409" s="655">
        <v>75</v>
      </c>
      <c r="R409" s="655">
        <v>80</v>
      </c>
      <c r="S409" s="656">
        <v>80</v>
      </c>
      <c r="T409" s="657" t="s">
        <v>1098</v>
      </c>
      <c r="U409" s="662"/>
      <c r="V409" s="663"/>
      <c r="W409" s="686"/>
      <c r="X409" s="386"/>
      <c r="Y409" s="386"/>
      <c r="Z409" s="386"/>
      <c r="AA409" s="386"/>
      <c r="AB409" s="386"/>
      <c r="AC409" s="386"/>
      <c r="AD409" s="386"/>
      <c r="AE409" s="386"/>
      <c r="AF409" s="386"/>
      <c r="AG409" s="386"/>
      <c r="AH409" s="386"/>
      <c r="AI409" s="386"/>
      <c r="AJ409" s="682"/>
      <c r="AK409" s="682"/>
      <c r="AL409" s="682"/>
      <c r="AM409" s="683"/>
      <c r="AO409" s="687"/>
      <c r="AP409" s="688"/>
      <c r="AQ409" s="688"/>
      <c r="AR409" s="688"/>
      <c r="AS409" s="688"/>
    </row>
    <row r="410" spans="1:45" s="681" customFormat="1" ht="35.25" customHeight="1" outlineLevel="3" thickTop="1" thickBot="1" x14ac:dyDescent="0.3">
      <c r="A410" s="386"/>
      <c r="B410" s="460" t="s">
        <v>988</v>
      </c>
      <c r="C410" s="637" t="s">
        <v>678</v>
      </c>
      <c r="D410" s="933" t="s">
        <v>1107</v>
      </c>
      <c r="E410" s="934"/>
      <c r="F410" s="934"/>
      <c r="G410" s="934"/>
      <c r="H410" s="934"/>
      <c r="I410" s="934"/>
      <c r="J410" s="934"/>
      <c r="K410" s="934"/>
      <c r="L410" s="935"/>
      <c r="M410" s="602" t="s">
        <v>31</v>
      </c>
      <c r="N410" s="654" t="s">
        <v>128</v>
      </c>
      <c r="O410" s="655">
        <v>25</v>
      </c>
      <c r="P410" s="655">
        <v>25</v>
      </c>
      <c r="Q410" s="655">
        <v>50</v>
      </c>
      <c r="R410" s="655">
        <v>50</v>
      </c>
      <c r="S410" s="656">
        <v>50</v>
      </c>
      <c r="T410" s="657" t="s">
        <v>1098</v>
      </c>
      <c r="U410" s="662"/>
      <c r="V410" s="663"/>
      <c r="W410" s="686"/>
      <c r="X410" s="386"/>
      <c r="Y410" s="386"/>
      <c r="Z410" s="386"/>
      <c r="AA410" s="386"/>
      <c r="AB410" s="386"/>
      <c r="AC410" s="386"/>
      <c r="AD410" s="386"/>
      <c r="AE410" s="386"/>
      <c r="AF410" s="386"/>
      <c r="AG410" s="386"/>
      <c r="AH410" s="386"/>
      <c r="AI410" s="386"/>
      <c r="AJ410" s="682"/>
      <c r="AK410" s="682"/>
      <c r="AL410" s="682"/>
      <c r="AM410" s="683"/>
      <c r="AO410" s="687"/>
      <c r="AP410" s="688"/>
      <c r="AQ410" s="688"/>
      <c r="AR410" s="688"/>
      <c r="AS410" s="688"/>
    </row>
    <row r="411" spans="1:45" s="681" customFormat="1" ht="54" customHeight="1" outlineLevel="2" thickTop="1" thickBot="1" x14ac:dyDescent="0.3">
      <c r="A411" s="386"/>
      <c r="B411" s="680" t="s">
        <v>1170</v>
      </c>
      <c r="C411" s="453" t="s">
        <v>1051</v>
      </c>
      <c r="D411" s="895" t="s">
        <v>948</v>
      </c>
      <c r="E411" s="896"/>
      <c r="F411" s="689" t="s">
        <v>1005</v>
      </c>
      <c r="G411" s="960" t="s">
        <v>1326</v>
      </c>
      <c r="H411" s="961"/>
      <c r="I411" s="888" t="s">
        <v>1689</v>
      </c>
      <c r="J411" s="889"/>
      <c r="K411" s="889"/>
      <c r="L411" s="890"/>
      <c r="M411" s="603" t="s">
        <v>31</v>
      </c>
      <c r="N411" s="652">
        <v>100</v>
      </c>
      <c r="O411" s="653">
        <v>100</v>
      </c>
      <c r="P411" s="653">
        <v>100</v>
      </c>
      <c r="Q411" s="653">
        <v>100</v>
      </c>
      <c r="R411" s="653">
        <v>100</v>
      </c>
      <c r="S411" s="652">
        <v>100</v>
      </c>
      <c r="T411" s="750" t="s">
        <v>1098</v>
      </c>
      <c r="U411" s="664"/>
      <c r="V411" s="665"/>
      <c r="W411" s="684"/>
      <c r="X411" s="386"/>
      <c r="Y411" s="386"/>
      <c r="Z411" s="386"/>
      <c r="AA411" s="386"/>
      <c r="AB411" s="386"/>
      <c r="AC411" s="386"/>
      <c r="AD411" s="386"/>
      <c r="AE411" s="386"/>
      <c r="AF411" s="386"/>
      <c r="AG411" s="386"/>
      <c r="AH411" s="386"/>
      <c r="AI411" s="386"/>
      <c r="AJ411" s="386"/>
      <c r="AK411" s="386"/>
      <c r="AL411" s="386"/>
      <c r="AM411" s="685"/>
      <c r="AO411" s="682"/>
      <c r="AP411" s="682"/>
      <c r="AQ411" s="682"/>
      <c r="AR411" s="682"/>
      <c r="AS411" s="682"/>
    </row>
    <row r="412" spans="1:45" s="681" customFormat="1" ht="35.25" customHeight="1" outlineLevel="3" thickTop="1" thickBot="1" x14ac:dyDescent="0.3">
      <c r="A412" s="386"/>
      <c r="B412" s="460" t="s">
        <v>988</v>
      </c>
      <c r="C412" s="637" t="s">
        <v>342</v>
      </c>
      <c r="D412" s="877" t="s">
        <v>1487</v>
      </c>
      <c r="E412" s="878"/>
      <c r="F412" s="878"/>
      <c r="G412" s="878"/>
      <c r="H412" s="878"/>
      <c r="I412" s="878"/>
      <c r="J412" s="878"/>
      <c r="K412" s="878"/>
      <c r="L412" s="879"/>
      <c r="M412" s="602" t="s">
        <v>31</v>
      </c>
      <c r="N412" s="654">
        <v>100</v>
      </c>
      <c r="O412" s="655">
        <v>100</v>
      </c>
      <c r="P412" s="655">
        <v>100</v>
      </c>
      <c r="Q412" s="655">
        <v>100</v>
      </c>
      <c r="R412" s="655">
        <v>100</v>
      </c>
      <c r="S412" s="656">
        <v>100</v>
      </c>
      <c r="T412" s="657" t="s">
        <v>1098</v>
      </c>
      <c r="U412" s="662"/>
      <c r="V412" s="663"/>
      <c r="W412" s="686"/>
      <c r="X412" s="386"/>
      <c r="Y412" s="386"/>
      <c r="Z412" s="386"/>
      <c r="AA412" s="386"/>
      <c r="AB412" s="386"/>
      <c r="AC412" s="386"/>
      <c r="AD412" s="386"/>
      <c r="AE412" s="386"/>
      <c r="AF412" s="386"/>
      <c r="AG412" s="386"/>
      <c r="AH412" s="386"/>
      <c r="AI412" s="386"/>
      <c r="AJ412" s="682"/>
      <c r="AK412" s="682"/>
      <c r="AL412" s="682"/>
      <c r="AM412" s="683"/>
      <c r="AO412" s="687"/>
      <c r="AP412" s="688"/>
      <c r="AQ412" s="688"/>
      <c r="AR412" s="688"/>
      <c r="AS412" s="688"/>
    </row>
    <row r="413" spans="1:45" s="681" customFormat="1" ht="54" customHeight="1" outlineLevel="2" thickTop="1" thickBot="1" x14ac:dyDescent="0.3">
      <c r="A413" s="386"/>
      <c r="B413" s="914" t="s">
        <v>1171</v>
      </c>
      <c r="C413" s="926" t="s">
        <v>1054</v>
      </c>
      <c r="D413" s="937" t="s">
        <v>949</v>
      </c>
      <c r="E413" s="938"/>
      <c r="F413" s="939" t="s">
        <v>1005</v>
      </c>
      <c r="G413" s="891" t="s">
        <v>1327</v>
      </c>
      <c r="H413" s="892"/>
      <c r="I413" s="923" t="s">
        <v>1690</v>
      </c>
      <c r="J413" s="924"/>
      <c r="K413" s="924"/>
      <c r="L413" s="925"/>
      <c r="M413" s="603" t="s">
        <v>31</v>
      </c>
      <c r="N413" s="652">
        <v>100</v>
      </c>
      <c r="O413" s="653">
        <v>100</v>
      </c>
      <c r="P413" s="653">
        <v>100</v>
      </c>
      <c r="Q413" s="653">
        <v>100</v>
      </c>
      <c r="R413" s="653">
        <v>100</v>
      </c>
      <c r="S413" s="652">
        <v>100</v>
      </c>
      <c r="T413" s="750" t="s">
        <v>1098</v>
      </c>
      <c r="U413" s="664"/>
      <c r="V413" s="665"/>
      <c r="W413" s="684"/>
      <c r="X413" s="386"/>
      <c r="Y413" s="386"/>
      <c r="Z413" s="386"/>
      <c r="AA413" s="386"/>
      <c r="AB413" s="386"/>
      <c r="AC413" s="386"/>
      <c r="AD413" s="386"/>
      <c r="AE413" s="386"/>
      <c r="AF413" s="386"/>
      <c r="AG413" s="386"/>
      <c r="AH413" s="386"/>
      <c r="AI413" s="386"/>
      <c r="AJ413" s="386"/>
      <c r="AK413" s="386"/>
      <c r="AL413" s="386"/>
      <c r="AM413" s="685"/>
      <c r="AO413" s="682"/>
      <c r="AP413" s="682"/>
      <c r="AQ413" s="682"/>
      <c r="AR413" s="682"/>
      <c r="AS413" s="682"/>
    </row>
    <row r="414" spans="1:45" s="681" customFormat="1" ht="54" customHeight="1" outlineLevel="2" thickTop="1" thickBot="1" x14ac:dyDescent="0.3">
      <c r="A414" s="386"/>
      <c r="B414" s="928"/>
      <c r="C414" s="929"/>
      <c r="D414" s="937"/>
      <c r="E414" s="938"/>
      <c r="F414" s="939"/>
      <c r="G414" s="891" t="s">
        <v>1328</v>
      </c>
      <c r="H414" s="892"/>
      <c r="I414" s="1046" t="s">
        <v>1691</v>
      </c>
      <c r="J414" s="1047"/>
      <c r="K414" s="1047"/>
      <c r="L414" s="1048"/>
      <c r="M414" s="603" t="s">
        <v>31</v>
      </c>
      <c r="N414" s="652" t="s">
        <v>128</v>
      </c>
      <c r="O414" s="653">
        <v>0.45</v>
      </c>
      <c r="P414" s="653">
        <v>100</v>
      </c>
      <c r="Q414" s="653">
        <v>100</v>
      </c>
      <c r="R414" s="653">
        <v>100</v>
      </c>
      <c r="S414" s="652">
        <v>100</v>
      </c>
      <c r="T414" s="750" t="s">
        <v>1098</v>
      </c>
      <c r="U414" s="664"/>
      <c r="V414" s="665"/>
      <c r="W414" s="684"/>
      <c r="X414" s="386"/>
      <c r="Y414" s="386"/>
      <c r="Z414" s="386"/>
      <c r="AA414" s="386"/>
      <c r="AB414" s="386"/>
      <c r="AC414" s="386"/>
      <c r="AD414" s="386"/>
      <c r="AE414" s="386"/>
      <c r="AF414" s="386"/>
      <c r="AG414" s="386"/>
      <c r="AH414" s="386"/>
      <c r="AI414" s="386"/>
      <c r="AJ414" s="386"/>
      <c r="AK414" s="386"/>
      <c r="AL414" s="386"/>
      <c r="AM414" s="685"/>
      <c r="AO414" s="682"/>
      <c r="AP414" s="682"/>
      <c r="AQ414" s="682"/>
      <c r="AR414" s="682"/>
      <c r="AS414" s="682"/>
    </row>
    <row r="415" spans="1:45" s="681" customFormat="1" ht="54" customHeight="1" outlineLevel="2" thickTop="1" thickBot="1" x14ac:dyDescent="0.3">
      <c r="A415" s="386"/>
      <c r="B415" s="915"/>
      <c r="C415" s="927"/>
      <c r="D415" s="895"/>
      <c r="E415" s="896"/>
      <c r="F415" s="940"/>
      <c r="G415" s="886" t="s">
        <v>1329</v>
      </c>
      <c r="H415" s="887"/>
      <c r="I415" s="888" t="s">
        <v>1692</v>
      </c>
      <c r="J415" s="889"/>
      <c r="K415" s="889"/>
      <c r="L415" s="890"/>
      <c r="M415" s="603" t="s">
        <v>31</v>
      </c>
      <c r="N415" s="652" t="s">
        <v>128</v>
      </c>
      <c r="O415" s="653">
        <v>0.45</v>
      </c>
      <c r="P415" s="653">
        <v>100</v>
      </c>
      <c r="Q415" s="653">
        <v>100</v>
      </c>
      <c r="R415" s="653">
        <v>100</v>
      </c>
      <c r="S415" s="652">
        <v>100</v>
      </c>
      <c r="T415" s="750" t="s">
        <v>1098</v>
      </c>
      <c r="U415" s="664"/>
      <c r="V415" s="665"/>
      <c r="W415" s="684"/>
      <c r="X415" s="386"/>
      <c r="Y415" s="386"/>
      <c r="Z415" s="386"/>
      <c r="AA415" s="386"/>
      <c r="AB415" s="386"/>
      <c r="AC415" s="386"/>
      <c r="AD415" s="386"/>
      <c r="AE415" s="386"/>
      <c r="AF415" s="386"/>
      <c r="AG415" s="386"/>
      <c r="AH415" s="386"/>
      <c r="AI415" s="386"/>
      <c r="AJ415" s="386"/>
      <c r="AK415" s="386"/>
      <c r="AL415" s="386"/>
      <c r="AM415" s="685"/>
      <c r="AO415" s="682"/>
      <c r="AP415" s="682"/>
      <c r="AQ415" s="682"/>
      <c r="AR415" s="682"/>
      <c r="AS415" s="682"/>
    </row>
    <row r="416" spans="1:45" s="681" customFormat="1" ht="35.25" customHeight="1" outlineLevel="3" thickTop="1" thickBot="1" x14ac:dyDescent="0.3">
      <c r="A416" s="386"/>
      <c r="B416" s="460" t="s">
        <v>988</v>
      </c>
      <c r="C416" s="637" t="s">
        <v>264</v>
      </c>
      <c r="D416" s="930" t="s">
        <v>1574</v>
      </c>
      <c r="E416" s="931"/>
      <c r="F416" s="931"/>
      <c r="G416" s="931"/>
      <c r="H416" s="931"/>
      <c r="I416" s="931"/>
      <c r="J416" s="931"/>
      <c r="K416" s="931"/>
      <c r="L416" s="932"/>
      <c r="M416" s="602" t="s">
        <v>31</v>
      </c>
      <c r="N416" s="654">
        <v>66</v>
      </c>
      <c r="O416" s="655">
        <v>66</v>
      </c>
      <c r="P416" s="655">
        <v>66</v>
      </c>
      <c r="Q416" s="655">
        <v>100</v>
      </c>
      <c r="R416" s="655">
        <v>66</v>
      </c>
      <c r="S416" s="656">
        <v>66</v>
      </c>
      <c r="T416" s="657" t="s">
        <v>1207</v>
      </c>
      <c r="U416" s="662"/>
      <c r="V416" s="663"/>
      <c r="W416" s="686"/>
      <c r="X416" s="386"/>
      <c r="Y416" s="386"/>
      <c r="Z416" s="386"/>
      <c r="AA416" s="386"/>
      <c r="AB416" s="386"/>
      <c r="AC416" s="386"/>
      <c r="AD416" s="386"/>
      <c r="AE416" s="386"/>
      <c r="AF416" s="386"/>
      <c r="AG416" s="386"/>
      <c r="AH416" s="386"/>
      <c r="AI416" s="386"/>
      <c r="AJ416" s="682"/>
      <c r="AK416" s="682"/>
      <c r="AL416" s="682"/>
      <c r="AM416" s="683"/>
      <c r="AO416" s="687"/>
      <c r="AP416" s="688"/>
      <c r="AQ416" s="688"/>
      <c r="AR416" s="688"/>
      <c r="AS416" s="688"/>
    </row>
    <row r="417" spans="1:2416" s="681" customFormat="1" ht="35.25" customHeight="1" outlineLevel="3" thickTop="1" thickBot="1" x14ac:dyDescent="0.3">
      <c r="A417" s="386"/>
      <c r="B417" s="460" t="s">
        <v>988</v>
      </c>
      <c r="C417" s="637" t="s">
        <v>445</v>
      </c>
      <c r="D417" s="930" t="s">
        <v>1405</v>
      </c>
      <c r="E417" s="931"/>
      <c r="F417" s="931"/>
      <c r="G417" s="931"/>
      <c r="H417" s="931"/>
      <c r="I417" s="931"/>
      <c r="J417" s="931"/>
      <c r="K417" s="931"/>
      <c r="L417" s="932"/>
      <c r="M417" s="602" t="s">
        <v>31</v>
      </c>
      <c r="N417" s="654">
        <v>9</v>
      </c>
      <c r="O417" s="655">
        <v>9</v>
      </c>
      <c r="P417" s="655">
        <v>9</v>
      </c>
      <c r="Q417" s="655">
        <v>60</v>
      </c>
      <c r="R417" s="655">
        <v>60</v>
      </c>
      <c r="S417" s="656">
        <v>60</v>
      </c>
      <c r="T417" s="657" t="s">
        <v>32</v>
      </c>
      <c r="U417" s="662"/>
      <c r="V417" s="663"/>
      <c r="W417" s="686"/>
      <c r="X417" s="386"/>
      <c r="Y417" s="386"/>
      <c r="Z417" s="386"/>
      <c r="AA417" s="386"/>
      <c r="AB417" s="386"/>
      <c r="AC417" s="386"/>
      <c r="AD417" s="386"/>
      <c r="AE417" s="386"/>
      <c r="AF417" s="386"/>
      <c r="AG417" s="386"/>
      <c r="AH417" s="386"/>
      <c r="AI417" s="386"/>
      <c r="AJ417" s="682"/>
      <c r="AK417" s="682"/>
      <c r="AL417" s="682"/>
      <c r="AM417" s="683"/>
      <c r="AO417" s="687"/>
      <c r="AP417" s="688"/>
      <c r="AQ417" s="688"/>
      <c r="AR417" s="688"/>
      <c r="AS417" s="688"/>
    </row>
    <row r="418" spans="1:2416" s="681" customFormat="1" ht="35.25" customHeight="1" outlineLevel="3" thickTop="1" thickBot="1" x14ac:dyDescent="0.3">
      <c r="A418" s="386"/>
      <c r="B418" s="460" t="s">
        <v>988</v>
      </c>
      <c r="C418" s="637" t="s">
        <v>719</v>
      </c>
      <c r="D418" s="933" t="s">
        <v>1575</v>
      </c>
      <c r="E418" s="934"/>
      <c r="F418" s="934"/>
      <c r="G418" s="1037"/>
      <c r="H418" s="1037"/>
      <c r="I418" s="934"/>
      <c r="J418" s="934"/>
      <c r="K418" s="934"/>
      <c r="L418" s="935"/>
      <c r="M418" s="602" t="s">
        <v>31</v>
      </c>
      <c r="N418" s="654">
        <v>10</v>
      </c>
      <c r="O418" s="655">
        <v>10</v>
      </c>
      <c r="P418" s="655">
        <v>10</v>
      </c>
      <c r="Q418" s="655">
        <v>66</v>
      </c>
      <c r="R418" s="655">
        <v>10</v>
      </c>
      <c r="S418" s="656">
        <v>96</v>
      </c>
      <c r="T418" s="657" t="s">
        <v>32</v>
      </c>
      <c r="U418" s="662"/>
      <c r="V418" s="663"/>
      <c r="W418" s="686"/>
      <c r="X418" s="386"/>
      <c r="Y418" s="386"/>
      <c r="Z418" s="386"/>
      <c r="AA418" s="386"/>
      <c r="AB418" s="386"/>
      <c r="AC418" s="386"/>
      <c r="AD418" s="386"/>
      <c r="AE418" s="386"/>
      <c r="AF418" s="386"/>
      <c r="AG418" s="386"/>
      <c r="AH418" s="386"/>
      <c r="AI418" s="386"/>
      <c r="AJ418" s="682"/>
      <c r="AK418" s="682"/>
      <c r="AL418" s="682"/>
      <c r="AM418" s="683"/>
      <c r="AO418" s="687"/>
      <c r="AP418" s="688"/>
      <c r="AQ418" s="688"/>
      <c r="AR418" s="688"/>
      <c r="AS418" s="688"/>
    </row>
    <row r="419" spans="1:2416" s="681" customFormat="1" ht="54" customHeight="1" outlineLevel="2" thickTop="1" thickBot="1" x14ac:dyDescent="0.3">
      <c r="A419" s="386"/>
      <c r="B419" s="680" t="s">
        <v>1172</v>
      </c>
      <c r="C419" s="453" t="s">
        <v>1055</v>
      </c>
      <c r="D419" s="895" t="s">
        <v>950</v>
      </c>
      <c r="E419" s="896"/>
      <c r="F419" s="689" t="s">
        <v>1005</v>
      </c>
      <c r="G419" s="886" t="s">
        <v>1330</v>
      </c>
      <c r="H419" s="887"/>
      <c r="I419" s="888" t="s">
        <v>1693</v>
      </c>
      <c r="J419" s="889"/>
      <c r="K419" s="889"/>
      <c r="L419" s="890"/>
      <c r="M419" s="603" t="s">
        <v>31</v>
      </c>
      <c r="N419" s="652" t="s">
        <v>128</v>
      </c>
      <c r="O419" s="653">
        <v>10</v>
      </c>
      <c r="P419" s="653">
        <v>20</v>
      </c>
      <c r="Q419" s="653">
        <v>30</v>
      </c>
      <c r="R419" s="653">
        <v>40</v>
      </c>
      <c r="S419" s="652">
        <v>100</v>
      </c>
      <c r="T419" s="750" t="s">
        <v>1098</v>
      </c>
      <c r="U419" s="664"/>
      <c r="V419" s="665"/>
      <c r="W419" s="684"/>
      <c r="X419" s="386"/>
      <c r="Y419" s="386"/>
      <c r="Z419" s="386"/>
      <c r="AA419" s="386"/>
      <c r="AB419" s="386"/>
      <c r="AC419" s="386"/>
      <c r="AD419" s="386"/>
      <c r="AE419" s="386"/>
      <c r="AF419" s="386"/>
      <c r="AG419" s="386"/>
      <c r="AH419" s="386"/>
      <c r="AI419" s="386"/>
      <c r="AJ419" s="386"/>
      <c r="AK419" s="386"/>
      <c r="AL419" s="386"/>
      <c r="AM419" s="685"/>
      <c r="AO419" s="682"/>
      <c r="AP419" s="682"/>
      <c r="AQ419" s="682"/>
      <c r="AR419" s="682"/>
      <c r="AS419" s="682"/>
    </row>
    <row r="420" spans="1:2416" s="681" customFormat="1" ht="35.25" customHeight="1" outlineLevel="3" thickTop="1" thickBot="1" x14ac:dyDescent="0.3">
      <c r="A420" s="386"/>
      <c r="B420" s="460" t="s">
        <v>988</v>
      </c>
      <c r="C420" s="637" t="s">
        <v>1522</v>
      </c>
      <c r="D420" s="930" t="s">
        <v>2051</v>
      </c>
      <c r="E420" s="931"/>
      <c r="F420" s="931"/>
      <c r="G420" s="931"/>
      <c r="H420" s="931"/>
      <c r="I420" s="931"/>
      <c r="J420" s="931"/>
      <c r="K420" s="931"/>
      <c r="L420" s="932"/>
      <c r="M420" s="602" t="s">
        <v>31</v>
      </c>
      <c r="N420" s="654">
        <v>0</v>
      </c>
      <c r="O420" s="655">
        <v>100</v>
      </c>
      <c r="P420" s="655">
        <v>100</v>
      </c>
      <c r="Q420" s="655">
        <v>100</v>
      </c>
      <c r="R420" s="655">
        <v>100</v>
      </c>
      <c r="S420" s="656">
        <v>100</v>
      </c>
      <c r="T420" s="657" t="s">
        <v>1098</v>
      </c>
      <c r="U420" s="662"/>
      <c r="V420" s="663"/>
      <c r="W420" s="686"/>
      <c r="X420" s="386"/>
      <c r="Y420" s="386"/>
      <c r="Z420" s="386"/>
      <c r="AA420" s="386"/>
      <c r="AB420" s="386"/>
      <c r="AC420" s="386"/>
      <c r="AD420" s="386"/>
      <c r="AE420" s="386"/>
      <c r="AF420" s="386"/>
      <c r="AG420" s="386"/>
      <c r="AH420" s="386"/>
      <c r="AI420" s="386"/>
      <c r="AJ420" s="682"/>
      <c r="AK420" s="682"/>
      <c r="AL420" s="682"/>
      <c r="AM420" s="683"/>
      <c r="AO420" s="687"/>
      <c r="AP420" s="688"/>
      <c r="AQ420" s="688"/>
      <c r="AR420" s="688"/>
      <c r="AS420" s="688"/>
    </row>
    <row r="421" spans="1:2416" s="681" customFormat="1" ht="35.25" customHeight="1" outlineLevel="3" thickTop="1" thickBot="1" x14ac:dyDescent="0.3">
      <c r="A421" s="386"/>
      <c r="B421" s="460" t="s">
        <v>988</v>
      </c>
      <c r="C421" s="637" t="s">
        <v>489</v>
      </c>
      <c r="D421" s="930" t="s">
        <v>1412</v>
      </c>
      <c r="E421" s="931"/>
      <c r="F421" s="931"/>
      <c r="G421" s="931"/>
      <c r="H421" s="931"/>
      <c r="I421" s="931"/>
      <c r="J421" s="931"/>
      <c r="K421" s="931"/>
      <c r="L421" s="932"/>
      <c r="M421" s="602" t="s">
        <v>31</v>
      </c>
      <c r="N421" s="654">
        <v>0</v>
      </c>
      <c r="O421" s="655">
        <v>0</v>
      </c>
      <c r="P421" s="655">
        <v>20</v>
      </c>
      <c r="Q421" s="655">
        <v>30</v>
      </c>
      <c r="R421" s="655">
        <v>40</v>
      </c>
      <c r="S421" s="656">
        <v>40</v>
      </c>
      <c r="T421" s="657" t="s">
        <v>1098</v>
      </c>
      <c r="U421" s="662"/>
      <c r="V421" s="663"/>
      <c r="W421" s="686"/>
      <c r="X421" s="386"/>
      <c r="Y421" s="386"/>
      <c r="Z421" s="386"/>
      <c r="AA421" s="386"/>
      <c r="AB421" s="386"/>
      <c r="AC421" s="386"/>
      <c r="AD421" s="386"/>
      <c r="AE421" s="386"/>
      <c r="AF421" s="386"/>
      <c r="AG421" s="386"/>
      <c r="AH421" s="386"/>
      <c r="AI421" s="386"/>
      <c r="AJ421" s="682"/>
      <c r="AK421" s="682"/>
      <c r="AL421" s="682"/>
      <c r="AM421" s="683"/>
      <c r="AO421" s="687"/>
      <c r="AP421" s="688"/>
      <c r="AQ421" s="688"/>
      <c r="AR421" s="688"/>
      <c r="AS421" s="688"/>
    </row>
    <row r="422" spans="1:2416" s="673" customFormat="1" ht="66" customHeight="1" thickTop="1" thickBot="1" x14ac:dyDescent="0.3">
      <c r="A422" s="386"/>
      <c r="B422" s="674" t="s">
        <v>1082</v>
      </c>
      <c r="C422" s="675" t="s">
        <v>1088</v>
      </c>
      <c r="D422" s="897" t="s">
        <v>952</v>
      </c>
      <c r="E422" s="897"/>
      <c r="F422" s="897"/>
      <c r="G422" s="897"/>
      <c r="H422" s="897"/>
      <c r="I422" s="897"/>
      <c r="J422" s="897"/>
      <c r="K422" s="897"/>
      <c r="L422" s="897"/>
      <c r="M422" s="897"/>
      <c r="N422" s="669"/>
      <c r="O422" s="669"/>
      <c r="P422" s="669"/>
      <c r="Q422" s="668"/>
      <c r="R422" s="669"/>
      <c r="S422" s="669"/>
      <c r="T422" s="669"/>
      <c r="U422" s="668"/>
      <c r="V422" s="669"/>
      <c r="W422" s="669"/>
      <c r="X422" s="386"/>
      <c r="Y422" s="386"/>
      <c r="Z422" s="386"/>
      <c r="AA422" s="386"/>
      <c r="AB422" s="386"/>
      <c r="AC422" s="386"/>
      <c r="AD422" s="386"/>
      <c r="AE422" s="670"/>
      <c r="AF422" s="671"/>
      <c r="AG422" s="671"/>
      <c r="AH422" s="671"/>
      <c r="AI422" s="671"/>
      <c r="AJ422" s="671"/>
      <c r="AK422" s="671"/>
      <c r="AL422" s="671"/>
      <c r="AM422" s="671"/>
      <c r="AN422" s="671"/>
      <c r="AO422" s="671"/>
      <c r="AP422" s="671"/>
      <c r="AQ422" s="671"/>
      <c r="AR422" s="671"/>
      <c r="AS422" s="671"/>
      <c r="AT422" s="671"/>
      <c r="AU422" s="671"/>
      <c r="AV422" s="671"/>
      <c r="AW422" s="671"/>
      <c r="AX422" s="671"/>
      <c r="AY422" s="671"/>
      <c r="AZ422" s="671"/>
      <c r="BA422" s="671"/>
      <c r="BB422" s="671"/>
      <c r="BC422" s="671"/>
      <c r="BD422" s="671"/>
      <c r="BE422" s="671"/>
      <c r="BF422" s="671"/>
      <c r="BG422" s="671"/>
      <c r="BH422" s="671"/>
      <c r="BI422" s="671"/>
      <c r="BJ422" s="671"/>
      <c r="BK422" s="671"/>
      <c r="BL422" s="671"/>
      <c r="BM422" s="671"/>
      <c r="BN422" s="671"/>
      <c r="BO422" s="671"/>
      <c r="BP422" s="671"/>
      <c r="BQ422" s="671"/>
      <c r="BR422" s="671"/>
      <c r="BS422" s="671"/>
      <c r="BT422" s="671"/>
      <c r="BU422" s="671"/>
      <c r="BV422" s="671"/>
      <c r="BW422" s="671"/>
      <c r="BX422" s="671"/>
      <c r="BY422" s="671"/>
      <c r="BZ422" s="671"/>
      <c r="CA422" s="671"/>
      <c r="CB422" s="671"/>
      <c r="CC422" s="671"/>
      <c r="CD422" s="671"/>
      <c r="CE422" s="671"/>
      <c r="CF422" s="671"/>
      <c r="CG422" s="671"/>
      <c r="CH422" s="671"/>
      <c r="CI422" s="672"/>
      <c r="CJ422" s="672"/>
      <c r="CK422" s="672"/>
      <c r="CL422" s="672"/>
      <c r="CM422" s="672"/>
      <c r="CN422" s="672"/>
      <c r="CO422" s="672"/>
      <c r="CP422" s="672"/>
      <c r="CQ422" s="672"/>
      <c r="CR422" s="672"/>
      <c r="CS422" s="672"/>
      <c r="CT422" s="672"/>
      <c r="CU422" s="672"/>
      <c r="CV422" s="672"/>
      <c r="CW422" s="672"/>
      <c r="CX422" s="672"/>
      <c r="CY422" s="672"/>
      <c r="CZ422" s="672"/>
      <c r="DA422" s="672"/>
      <c r="DB422" s="672"/>
      <c r="DC422" s="672"/>
      <c r="DD422" s="672"/>
      <c r="DE422" s="672"/>
      <c r="DF422" s="672"/>
      <c r="DG422" s="672"/>
      <c r="DH422" s="672"/>
      <c r="DI422" s="672"/>
      <c r="DJ422" s="672"/>
      <c r="DK422" s="672"/>
      <c r="DL422" s="672"/>
      <c r="DM422" s="672"/>
      <c r="DN422" s="672"/>
      <c r="DO422" s="672"/>
      <c r="DP422" s="672"/>
      <c r="DQ422" s="672"/>
      <c r="DR422" s="672"/>
      <c r="DS422" s="672"/>
      <c r="DT422" s="672"/>
      <c r="DU422" s="672"/>
      <c r="DV422" s="672"/>
      <c r="DW422" s="672"/>
      <c r="DX422" s="672"/>
      <c r="DY422" s="672"/>
      <c r="DZ422" s="672"/>
      <c r="EA422" s="672"/>
      <c r="EB422" s="672"/>
      <c r="EC422" s="672"/>
      <c r="ED422" s="672"/>
      <c r="EE422" s="672"/>
      <c r="EF422" s="672"/>
      <c r="EG422" s="672"/>
      <c r="EH422" s="672"/>
      <c r="EI422" s="672"/>
      <c r="EJ422" s="672"/>
      <c r="EK422" s="672"/>
      <c r="EL422" s="672"/>
      <c r="EM422" s="672"/>
      <c r="EN422" s="672"/>
      <c r="EO422" s="672"/>
      <c r="EP422" s="672"/>
      <c r="EQ422" s="672"/>
      <c r="ER422" s="672"/>
      <c r="ES422" s="672"/>
      <c r="ET422" s="672"/>
      <c r="EU422" s="672"/>
      <c r="EV422" s="672"/>
      <c r="EW422" s="672"/>
      <c r="EX422" s="672"/>
      <c r="EY422" s="672"/>
      <c r="EZ422" s="672"/>
      <c r="FA422" s="672"/>
      <c r="FB422" s="672"/>
      <c r="FC422" s="672"/>
      <c r="FD422" s="672"/>
      <c r="FE422" s="672"/>
      <c r="FF422" s="672"/>
      <c r="FG422" s="672"/>
      <c r="FH422" s="672"/>
      <c r="FI422" s="672"/>
      <c r="FJ422" s="672"/>
      <c r="FK422" s="672"/>
      <c r="FL422" s="672"/>
      <c r="FM422" s="672"/>
      <c r="FN422" s="672"/>
      <c r="FO422" s="672"/>
      <c r="FP422" s="672"/>
      <c r="FQ422" s="672"/>
      <c r="FR422" s="672"/>
      <c r="FS422" s="672"/>
      <c r="FT422" s="672"/>
      <c r="FU422" s="672"/>
      <c r="FV422" s="672"/>
      <c r="FW422" s="672"/>
      <c r="FX422" s="672"/>
      <c r="FY422" s="672"/>
      <c r="FZ422" s="672"/>
      <c r="GA422" s="672"/>
      <c r="GB422" s="672"/>
      <c r="GC422" s="672"/>
      <c r="GD422" s="672"/>
      <c r="GE422" s="672"/>
      <c r="GF422" s="672"/>
      <c r="GG422" s="672"/>
      <c r="GH422" s="672"/>
      <c r="GI422" s="672"/>
      <c r="GJ422" s="672"/>
      <c r="GK422" s="672"/>
      <c r="GL422" s="672"/>
      <c r="GM422" s="672"/>
      <c r="GN422" s="672"/>
      <c r="GO422" s="672"/>
      <c r="GP422" s="672"/>
      <c r="GQ422" s="672"/>
      <c r="GR422" s="672"/>
      <c r="GS422" s="672"/>
      <c r="GT422" s="672"/>
      <c r="GU422" s="672"/>
      <c r="GV422" s="672"/>
      <c r="GW422" s="672"/>
      <c r="GX422" s="672"/>
      <c r="GY422" s="672"/>
      <c r="GZ422" s="672"/>
      <c r="HA422" s="672"/>
      <c r="HB422" s="672"/>
      <c r="HC422" s="672"/>
      <c r="HD422" s="672"/>
      <c r="HE422" s="672"/>
      <c r="HF422" s="672"/>
      <c r="HG422" s="672"/>
      <c r="HH422" s="672"/>
      <c r="HI422" s="672"/>
      <c r="HJ422" s="672"/>
      <c r="HK422" s="672"/>
      <c r="HL422" s="672"/>
      <c r="HM422" s="672"/>
      <c r="HN422" s="672"/>
      <c r="HO422" s="672"/>
      <c r="HP422" s="672"/>
      <c r="HQ422" s="672"/>
      <c r="HR422" s="672"/>
      <c r="HS422" s="672"/>
      <c r="HT422" s="672"/>
      <c r="HU422" s="672"/>
      <c r="HV422" s="672"/>
      <c r="HW422" s="672"/>
      <c r="HX422" s="672"/>
      <c r="HY422" s="672"/>
      <c r="HZ422" s="672"/>
      <c r="IA422" s="672"/>
      <c r="IB422" s="672"/>
      <c r="IC422" s="672"/>
      <c r="ID422" s="672"/>
      <c r="IE422" s="672"/>
      <c r="IF422" s="672"/>
      <c r="IG422" s="672"/>
      <c r="IH422" s="672"/>
      <c r="II422" s="672"/>
      <c r="IJ422" s="672"/>
      <c r="IK422" s="672"/>
      <c r="IL422" s="672"/>
      <c r="IM422" s="672"/>
      <c r="IN422" s="672"/>
      <c r="IO422" s="672"/>
      <c r="IP422" s="672"/>
      <c r="IQ422" s="672"/>
      <c r="IR422" s="672"/>
      <c r="IS422" s="672"/>
      <c r="IT422" s="672"/>
      <c r="IU422" s="672"/>
      <c r="IV422" s="672"/>
      <c r="IW422" s="672"/>
      <c r="IX422" s="672"/>
      <c r="IY422" s="672"/>
      <c r="IZ422" s="672"/>
      <c r="JA422" s="672"/>
      <c r="JB422" s="672"/>
      <c r="JC422" s="672"/>
      <c r="JD422" s="672"/>
      <c r="JE422" s="672"/>
      <c r="JF422" s="672"/>
      <c r="JG422" s="672"/>
      <c r="JH422" s="672"/>
      <c r="JI422" s="672"/>
      <c r="JJ422" s="672"/>
      <c r="JK422" s="672"/>
      <c r="JL422" s="672"/>
      <c r="JM422" s="672"/>
      <c r="JN422" s="672"/>
      <c r="JO422" s="672"/>
      <c r="JP422" s="672"/>
      <c r="JQ422" s="672"/>
      <c r="JR422" s="672"/>
      <c r="JS422" s="672"/>
      <c r="JT422" s="672"/>
      <c r="JU422" s="672"/>
      <c r="JV422" s="672"/>
      <c r="JW422" s="672"/>
      <c r="JX422" s="672"/>
      <c r="JY422" s="672"/>
      <c r="JZ422" s="672"/>
      <c r="KA422" s="672"/>
      <c r="KB422" s="672"/>
      <c r="KC422" s="672"/>
      <c r="KD422" s="672"/>
      <c r="KE422" s="672"/>
      <c r="KF422" s="672"/>
      <c r="KG422" s="672"/>
      <c r="KH422" s="672"/>
      <c r="KI422" s="672"/>
      <c r="KJ422" s="672"/>
      <c r="KK422" s="672"/>
      <c r="KL422" s="672"/>
      <c r="KM422" s="672"/>
      <c r="KN422" s="672"/>
      <c r="KO422" s="672"/>
      <c r="KP422" s="672"/>
      <c r="KQ422" s="672"/>
      <c r="KR422" s="672"/>
      <c r="KS422" s="672"/>
      <c r="KT422" s="672"/>
      <c r="KU422" s="672"/>
      <c r="KV422" s="672"/>
      <c r="KW422" s="672"/>
      <c r="KX422" s="672"/>
      <c r="KY422" s="672"/>
      <c r="KZ422" s="672"/>
      <c r="LA422" s="672"/>
      <c r="LB422" s="672"/>
      <c r="LC422" s="672"/>
      <c r="LD422" s="672"/>
      <c r="LE422" s="672"/>
      <c r="LF422" s="672"/>
      <c r="LG422" s="672"/>
      <c r="LH422" s="672"/>
      <c r="LI422" s="672"/>
      <c r="LJ422" s="672"/>
      <c r="LK422" s="672"/>
      <c r="LL422" s="672"/>
      <c r="LM422" s="672"/>
      <c r="LN422" s="672"/>
      <c r="LO422" s="672"/>
      <c r="LP422" s="672"/>
      <c r="LQ422" s="672"/>
      <c r="LR422" s="672"/>
      <c r="LS422" s="672"/>
      <c r="LT422" s="672"/>
      <c r="LU422" s="672"/>
      <c r="LV422" s="672"/>
      <c r="LW422" s="672"/>
      <c r="LX422" s="672"/>
      <c r="LY422" s="672"/>
      <c r="LZ422" s="672"/>
      <c r="MA422" s="672"/>
      <c r="MB422" s="672"/>
      <c r="MC422" s="672"/>
      <c r="MD422" s="672"/>
      <c r="ME422" s="672"/>
      <c r="MF422" s="672"/>
      <c r="MG422" s="672"/>
      <c r="MH422" s="672"/>
      <c r="MI422" s="672"/>
      <c r="MJ422" s="672"/>
      <c r="MK422" s="672"/>
      <c r="ML422" s="672"/>
      <c r="MM422" s="672"/>
      <c r="MN422" s="672"/>
      <c r="MO422" s="672"/>
      <c r="MP422" s="672"/>
      <c r="MQ422" s="672"/>
      <c r="MR422" s="672"/>
      <c r="MS422" s="672"/>
      <c r="MT422" s="672"/>
      <c r="MU422" s="672"/>
      <c r="MV422" s="672"/>
      <c r="MW422" s="672"/>
      <c r="MX422" s="672"/>
      <c r="MY422" s="672"/>
      <c r="MZ422" s="672"/>
      <c r="NA422" s="672"/>
      <c r="NB422" s="672"/>
      <c r="NC422" s="672"/>
      <c r="ND422" s="672"/>
      <c r="NE422" s="672"/>
      <c r="NF422" s="672"/>
      <c r="NG422" s="672"/>
      <c r="NH422" s="672"/>
      <c r="NI422" s="672"/>
      <c r="NJ422" s="672"/>
      <c r="NK422" s="672"/>
      <c r="NL422" s="672"/>
      <c r="NM422" s="672"/>
      <c r="NN422" s="672"/>
      <c r="NO422" s="672"/>
      <c r="NP422" s="672"/>
      <c r="NQ422" s="672"/>
      <c r="NR422" s="672"/>
      <c r="NS422" s="672"/>
      <c r="NT422" s="672"/>
      <c r="NU422" s="672"/>
      <c r="NV422" s="672"/>
      <c r="NW422" s="672"/>
      <c r="NX422" s="672"/>
      <c r="NY422" s="672"/>
      <c r="NZ422" s="672"/>
      <c r="OA422" s="672"/>
      <c r="OB422" s="672"/>
      <c r="OC422" s="672"/>
      <c r="OD422" s="672"/>
      <c r="OE422" s="672"/>
      <c r="OF422" s="672"/>
      <c r="OG422" s="672"/>
      <c r="OH422" s="672"/>
      <c r="OI422" s="672"/>
      <c r="OJ422" s="672"/>
      <c r="OK422" s="672"/>
      <c r="OL422" s="672"/>
      <c r="OM422" s="672"/>
      <c r="ON422" s="672"/>
      <c r="OO422" s="672"/>
      <c r="OP422" s="672"/>
      <c r="OQ422" s="672"/>
      <c r="OR422" s="672"/>
      <c r="OS422" s="672"/>
      <c r="OT422" s="672"/>
      <c r="OU422" s="672"/>
      <c r="OV422" s="672"/>
      <c r="OW422" s="672"/>
      <c r="OX422" s="672"/>
      <c r="OY422" s="672"/>
      <c r="OZ422" s="672"/>
      <c r="PA422" s="672"/>
      <c r="PB422" s="672"/>
      <c r="PC422" s="672"/>
      <c r="PD422" s="672"/>
      <c r="PE422" s="672"/>
      <c r="PF422" s="672"/>
      <c r="PG422" s="672"/>
      <c r="PH422" s="672"/>
      <c r="PI422" s="672"/>
      <c r="PJ422" s="672"/>
      <c r="PK422" s="672"/>
      <c r="PL422" s="672"/>
      <c r="PM422" s="672"/>
      <c r="PN422" s="672"/>
      <c r="PO422" s="672"/>
      <c r="PP422" s="672"/>
      <c r="PQ422" s="672"/>
      <c r="PR422" s="672"/>
      <c r="PS422" s="672"/>
      <c r="PT422" s="672"/>
      <c r="PU422" s="672"/>
      <c r="PV422" s="672"/>
      <c r="PW422" s="672"/>
      <c r="PX422" s="672"/>
      <c r="PY422" s="672"/>
      <c r="PZ422" s="672"/>
      <c r="QA422" s="672"/>
      <c r="QB422" s="672"/>
      <c r="QC422" s="672"/>
      <c r="QD422" s="672"/>
      <c r="QE422" s="672"/>
      <c r="QF422" s="672"/>
      <c r="QG422" s="672"/>
      <c r="QH422" s="672"/>
      <c r="QI422" s="672"/>
      <c r="QJ422" s="672"/>
      <c r="QK422" s="672"/>
      <c r="QL422" s="672"/>
      <c r="QM422" s="672"/>
      <c r="QN422" s="672"/>
      <c r="QO422" s="672"/>
      <c r="QP422" s="672"/>
      <c r="QQ422" s="672"/>
      <c r="QR422" s="672"/>
      <c r="QS422" s="672"/>
      <c r="QT422" s="672"/>
      <c r="QU422" s="672"/>
      <c r="QV422" s="672"/>
      <c r="QW422" s="672"/>
      <c r="QX422" s="672"/>
      <c r="QY422" s="672"/>
      <c r="QZ422" s="672"/>
      <c r="RA422" s="672"/>
      <c r="RB422" s="672"/>
      <c r="RC422" s="672"/>
      <c r="RD422" s="672"/>
      <c r="RE422" s="672"/>
      <c r="RF422" s="672"/>
      <c r="RG422" s="672"/>
      <c r="RH422" s="672"/>
      <c r="RI422" s="672"/>
      <c r="RJ422" s="672"/>
      <c r="RK422" s="672"/>
      <c r="RL422" s="672"/>
      <c r="RM422" s="672"/>
      <c r="RN422" s="672"/>
      <c r="RO422" s="672"/>
      <c r="RP422" s="672"/>
      <c r="RQ422" s="672"/>
      <c r="RR422" s="672"/>
      <c r="RS422" s="672"/>
      <c r="RT422" s="672"/>
      <c r="RU422" s="672"/>
      <c r="RV422" s="672"/>
      <c r="RW422" s="672"/>
      <c r="RX422" s="672"/>
      <c r="RY422" s="672"/>
      <c r="RZ422" s="672"/>
      <c r="SA422" s="672"/>
      <c r="SB422" s="672"/>
      <c r="SC422" s="672"/>
      <c r="SD422" s="672"/>
      <c r="SE422" s="672"/>
      <c r="SF422" s="672"/>
      <c r="SG422" s="672"/>
      <c r="SH422" s="672"/>
      <c r="SI422" s="672"/>
      <c r="SJ422" s="672"/>
      <c r="SK422" s="672"/>
      <c r="SL422" s="672"/>
      <c r="SM422" s="672"/>
      <c r="SN422" s="672"/>
      <c r="SO422" s="672"/>
      <c r="SP422" s="672"/>
      <c r="SQ422" s="672"/>
      <c r="SR422" s="672"/>
      <c r="SS422" s="672"/>
      <c r="ST422" s="672"/>
      <c r="SU422" s="672"/>
      <c r="SV422" s="672"/>
      <c r="SW422" s="672"/>
      <c r="SX422" s="672"/>
      <c r="SY422" s="672"/>
      <c r="SZ422" s="672"/>
      <c r="TA422" s="672"/>
      <c r="TB422" s="672"/>
      <c r="TC422" s="672"/>
      <c r="TD422" s="672"/>
      <c r="TE422" s="672"/>
      <c r="TF422" s="672"/>
      <c r="TG422" s="672"/>
      <c r="TH422" s="672"/>
      <c r="TI422" s="672"/>
      <c r="TJ422" s="672"/>
      <c r="TK422" s="672"/>
      <c r="TL422" s="672"/>
      <c r="TM422" s="672"/>
      <c r="TN422" s="672"/>
      <c r="TO422" s="672"/>
      <c r="TP422" s="672"/>
      <c r="TQ422" s="672"/>
      <c r="TR422" s="672"/>
      <c r="TS422" s="672"/>
      <c r="TT422" s="672"/>
      <c r="TU422" s="672"/>
      <c r="TV422" s="672"/>
      <c r="TW422" s="672"/>
      <c r="TX422" s="672"/>
      <c r="TY422" s="672"/>
      <c r="TZ422" s="672"/>
      <c r="UA422" s="672"/>
      <c r="UB422" s="672"/>
      <c r="UC422" s="672"/>
      <c r="UD422" s="672"/>
      <c r="UE422" s="672"/>
      <c r="UF422" s="672"/>
      <c r="UG422" s="672"/>
      <c r="UH422" s="672"/>
      <c r="UI422" s="672"/>
      <c r="UJ422" s="672"/>
      <c r="UK422" s="672"/>
      <c r="UL422" s="672"/>
      <c r="UM422" s="672"/>
      <c r="UN422" s="672"/>
      <c r="UO422" s="672"/>
      <c r="UP422" s="672"/>
      <c r="UQ422" s="672"/>
      <c r="UR422" s="672"/>
      <c r="US422" s="672"/>
      <c r="UT422" s="672"/>
      <c r="UU422" s="672"/>
      <c r="UV422" s="672"/>
      <c r="UW422" s="672"/>
      <c r="UX422" s="672"/>
      <c r="UY422" s="672"/>
      <c r="UZ422" s="672"/>
      <c r="VA422" s="672"/>
      <c r="VB422" s="672"/>
      <c r="VC422" s="672"/>
      <c r="VD422" s="672"/>
      <c r="VE422" s="672"/>
      <c r="VF422" s="672"/>
      <c r="VG422" s="672"/>
      <c r="VH422" s="672"/>
      <c r="VI422" s="672"/>
      <c r="VJ422" s="672"/>
      <c r="VK422" s="672"/>
      <c r="VL422" s="672"/>
      <c r="VM422" s="672"/>
      <c r="VN422" s="672"/>
      <c r="VO422" s="672"/>
      <c r="VP422" s="672"/>
      <c r="VQ422" s="672"/>
      <c r="VR422" s="672"/>
      <c r="VS422" s="672"/>
      <c r="VT422" s="672"/>
      <c r="VU422" s="672"/>
      <c r="VV422" s="672"/>
      <c r="VW422" s="672"/>
      <c r="VX422" s="672"/>
      <c r="VY422" s="672"/>
      <c r="VZ422" s="672"/>
      <c r="WA422" s="672"/>
      <c r="WB422" s="672"/>
      <c r="WC422" s="672"/>
      <c r="WD422" s="672"/>
      <c r="WE422" s="672"/>
      <c r="WF422" s="672"/>
      <c r="WG422" s="672"/>
      <c r="WH422" s="672"/>
      <c r="WI422" s="672"/>
      <c r="WJ422" s="672"/>
      <c r="WK422" s="672"/>
      <c r="WL422" s="672"/>
      <c r="WM422" s="672"/>
      <c r="WN422" s="672"/>
      <c r="WO422" s="672"/>
      <c r="WP422" s="672"/>
      <c r="WQ422" s="672"/>
      <c r="WR422" s="672"/>
      <c r="WS422" s="672"/>
      <c r="WT422" s="672"/>
      <c r="WU422" s="672"/>
      <c r="WV422" s="672"/>
      <c r="WW422" s="672"/>
      <c r="WX422" s="672"/>
      <c r="WY422" s="672"/>
      <c r="WZ422" s="672"/>
      <c r="XA422" s="672"/>
      <c r="XB422" s="672"/>
      <c r="XC422" s="672"/>
      <c r="XD422" s="672"/>
      <c r="XE422" s="672"/>
      <c r="XF422" s="672"/>
      <c r="XG422" s="672"/>
      <c r="XH422" s="672"/>
      <c r="XI422" s="672"/>
      <c r="XJ422" s="672"/>
      <c r="XK422" s="672"/>
      <c r="XL422" s="672"/>
      <c r="XM422" s="672"/>
      <c r="XN422" s="672"/>
      <c r="XO422" s="672"/>
      <c r="XP422" s="672"/>
      <c r="XQ422" s="672"/>
      <c r="XR422" s="672"/>
      <c r="XS422" s="672"/>
      <c r="XT422" s="672"/>
      <c r="XU422" s="672"/>
      <c r="XV422" s="672"/>
      <c r="XW422" s="672"/>
      <c r="XX422" s="672"/>
      <c r="XY422" s="672"/>
      <c r="XZ422" s="672"/>
      <c r="YA422" s="672"/>
      <c r="YB422" s="672"/>
      <c r="YC422" s="672"/>
      <c r="YD422" s="672"/>
      <c r="YE422" s="672"/>
      <c r="YF422" s="672"/>
      <c r="YG422" s="672"/>
      <c r="YH422" s="672"/>
      <c r="YI422" s="672"/>
      <c r="YJ422" s="672"/>
      <c r="YK422" s="672"/>
      <c r="YL422" s="672"/>
      <c r="YM422" s="672"/>
      <c r="YN422" s="672"/>
      <c r="YO422" s="672"/>
      <c r="YP422" s="672"/>
      <c r="YQ422" s="672"/>
      <c r="YR422" s="672"/>
      <c r="YS422" s="672"/>
      <c r="YT422" s="672"/>
      <c r="YU422" s="672"/>
      <c r="YV422" s="672"/>
      <c r="YW422" s="672"/>
      <c r="YX422" s="672"/>
      <c r="YY422" s="672"/>
      <c r="YZ422" s="672"/>
      <c r="ZA422" s="672"/>
      <c r="ZB422" s="672"/>
      <c r="ZC422" s="672"/>
      <c r="ZD422" s="672"/>
      <c r="ZE422" s="672"/>
      <c r="ZF422" s="672"/>
      <c r="ZG422" s="672"/>
      <c r="ZH422" s="672"/>
      <c r="ZI422" s="672"/>
      <c r="ZJ422" s="672"/>
      <c r="ZK422" s="672"/>
      <c r="ZL422" s="672"/>
      <c r="ZM422" s="672"/>
      <c r="ZN422" s="672"/>
      <c r="ZO422" s="672"/>
      <c r="ZP422" s="672"/>
      <c r="ZQ422" s="672"/>
      <c r="ZR422" s="672"/>
      <c r="ZS422" s="672"/>
      <c r="ZT422" s="672"/>
      <c r="ZU422" s="672"/>
      <c r="ZV422" s="672"/>
      <c r="ZW422" s="672"/>
      <c r="ZX422" s="672"/>
      <c r="ZY422" s="672"/>
      <c r="ZZ422" s="672"/>
      <c r="AAA422" s="672"/>
      <c r="AAB422" s="672"/>
      <c r="AAC422" s="672"/>
      <c r="AAD422" s="672"/>
      <c r="AAE422" s="672"/>
      <c r="AAF422" s="672"/>
      <c r="AAG422" s="672"/>
      <c r="AAH422" s="672"/>
      <c r="AAI422" s="672"/>
      <c r="AAJ422" s="672"/>
      <c r="AAK422" s="672"/>
      <c r="AAL422" s="672"/>
      <c r="AAM422" s="672"/>
      <c r="AAN422" s="672"/>
      <c r="AAO422" s="672"/>
      <c r="AAP422" s="672"/>
      <c r="AAQ422" s="672"/>
      <c r="AAR422" s="672"/>
      <c r="AAS422" s="672"/>
      <c r="AAT422" s="672"/>
      <c r="AAU422" s="672"/>
      <c r="AAV422" s="672"/>
      <c r="AAW422" s="672"/>
      <c r="AAX422" s="672"/>
      <c r="AAY422" s="672"/>
      <c r="AAZ422" s="672"/>
      <c r="ABA422" s="672"/>
      <c r="ABB422" s="672"/>
      <c r="ABC422" s="672"/>
      <c r="ABD422" s="672"/>
      <c r="ABE422" s="672"/>
      <c r="ABF422" s="672"/>
      <c r="ABG422" s="672"/>
      <c r="ABH422" s="672"/>
      <c r="ABI422" s="672"/>
      <c r="ABJ422" s="672"/>
      <c r="ABK422" s="672"/>
      <c r="ABL422" s="672"/>
      <c r="ABM422" s="672"/>
      <c r="ABN422" s="672"/>
      <c r="ABO422" s="672"/>
      <c r="ABP422" s="672"/>
      <c r="ABQ422" s="672"/>
      <c r="ABR422" s="672"/>
      <c r="ABS422" s="672"/>
      <c r="ABT422" s="672"/>
      <c r="ABU422" s="672"/>
      <c r="ABV422" s="672"/>
      <c r="ABW422" s="672"/>
      <c r="ABX422" s="672"/>
      <c r="ABY422" s="672"/>
      <c r="ABZ422" s="672"/>
      <c r="ACA422" s="672"/>
      <c r="ACB422" s="672"/>
      <c r="ACC422" s="672"/>
      <c r="ACD422" s="672"/>
      <c r="ACE422" s="672"/>
      <c r="ACF422" s="672"/>
      <c r="ACG422" s="672"/>
      <c r="ACH422" s="672"/>
      <c r="ACI422" s="672"/>
      <c r="ACJ422" s="672"/>
      <c r="ACK422" s="672"/>
      <c r="ACL422" s="672"/>
      <c r="ACM422" s="672"/>
      <c r="ACN422" s="672"/>
      <c r="ACO422" s="672"/>
      <c r="ACP422" s="672"/>
      <c r="ACQ422" s="672"/>
      <c r="ACR422" s="672"/>
      <c r="ACS422" s="672"/>
      <c r="ACT422" s="672"/>
      <c r="ACU422" s="672"/>
      <c r="ACV422" s="672"/>
      <c r="ACW422" s="672"/>
      <c r="ACX422" s="672"/>
      <c r="ACY422" s="672"/>
      <c r="ACZ422" s="672"/>
      <c r="ADA422" s="672"/>
      <c r="ADB422" s="672"/>
      <c r="ADC422" s="672"/>
      <c r="ADD422" s="672"/>
      <c r="ADE422" s="672"/>
      <c r="ADF422" s="672"/>
      <c r="ADG422" s="672"/>
      <c r="ADH422" s="672"/>
      <c r="ADI422" s="672"/>
      <c r="ADJ422" s="672"/>
      <c r="ADK422" s="672"/>
      <c r="ADL422" s="672"/>
      <c r="ADM422" s="672"/>
      <c r="ADN422" s="672"/>
      <c r="ADO422" s="672"/>
      <c r="ADP422" s="672"/>
      <c r="ADQ422" s="672"/>
      <c r="ADR422" s="672"/>
      <c r="ADS422" s="672"/>
      <c r="ADT422" s="672"/>
      <c r="ADU422" s="672"/>
      <c r="ADV422" s="672"/>
      <c r="ADW422" s="672"/>
      <c r="ADX422" s="672"/>
      <c r="ADY422" s="672"/>
      <c r="ADZ422" s="672"/>
      <c r="AEA422" s="672"/>
      <c r="AEB422" s="672"/>
      <c r="AEC422" s="672"/>
      <c r="AED422" s="672"/>
      <c r="AEE422" s="672"/>
      <c r="AEF422" s="672"/>
      <c r="AEG422" s="672"/>
      <c r="AEH422" s="672"/>
      <c r="AEI422" s="672"/>
      <c r="AEJ422" s="672"/>
      <c r="AEK422" s="672"/>
      <c r="AEL422" s="672"/>
      <c r="AEM422" s="672"/>
      <c r="AEN422" s="672"/>
      <c r="AEO422" s="672"/>
      <c r="AEP422" s="672"/>
      <c r="AEQ422" s="672"/>
      <c r="AER422" s="672"/>
      <c r="AES422" s="672"/>
      <c r="AET422" s="672"/>
      <c r="AEU422" s="672"/>
      <c r="AEV422" s="672"/>
      <c r="AEW422" s="672"/>
      <c r="AEX422" s="672"/>
      <c r="AEY422" s="672"/>
      <c r="AEZ422" s="672"/>
      <c r="AFA422" s="672"/>
      <c r="AFB422" s="672"/>
      <c r="AFC422" s="672"/>
      <c r="AFD422" s="672"/>
      <c r="AFE422" s="672"/>
      <c r="AFF422" s="672"/>
      <c r="AFG422" s="672"/>
      <c r="AFH422" s="672"/>
      <c r="AFI422" s="672"/>
      <c r="AFJ422" s="672"/>
      <c r="AFK422" s="672"/>
      <c r="AFL422" s="672"/>
      <c r="AFM422" s="672"/>
      <c r="AFN422" s="672"/>
      <c r="AFO422" s="672"/>
      <c r="AFP422" s="672"/>
      <c r="AFQ422" s="672"/>
      <c r="AFR422" s="672"/>
      <c r="AFS422" s="672"/>
      <c r="AFT422" s="672"/>
      <c r="AFU422" s="672"/>
      <c r="AFV422" s="672"/>
      <c r="AFW422" s="672"/>
      <c r="AFX422" s="672"/>
      <c r="AFY422" s="672"/>
      <c r="AFZ422" s="672"/>
      <c r="AGA422" s="672"/>
      <c r="AGB422" s="672"/>
      <c r="AGC422" s="672"/>
      <c r="AGD422" s="672"/>
      <c r="AGE422" s="672"/>
      <c r="AGF422" s="672"/>
      <c r="AGG422" s="672"/>
      <c r="AGH422" s="672"/>
      <c r="AGI422" s="672"/>
      <c r="AGJ422" s="672"/>
      <c r="AGK422" s="672"/>
      <c r="AGL422" s="672"/>
      <c r="AGM422" s="672"/>
      <c r="AGN422" s="672"/>
      <c r="AGO422" s="672"/>
      <c r="AGP422" s="672"/>
      <c r="AGQ422" s="672"/>
      <c r="AGR422" s="672"/>
      <c r="AGS422" s="672"/>
      <c r="AGT422" s="672"/>
      <c r="AGU422" s="672"/>
      <c r="AGV422" s="672"/>
      <c r="AGW422" s="672"/>
      <c r="AGX422" s="672"/>
      <c r="AGY422" s="672"/>
      <c r="AGZ422" s="672"/>
      <c r="AHA422" s="672"/>
      <c r="AHB422" s="672"/>
      <c r="AHC422" s="672"/>
      <c r="AHD422" s="672"/>
      <c r="AHE422" s="672"/>
      <c r="AHF422" s="672"/>
      <c r="AHG422" s="672"/>
      <c r="AHH422" s="672"/>
      <c r="AHI422" s="672"/>
      <c r="AHJ422" s="672"/>
      <c r="AHK422" s="672"/>
      <c r="AHL422" s="672"/>
      <c r="AHM422" s="672"/>
      <c r="AHN422" s="672"/>
      <c r="AHO422" s="672"/>
      <c r="AHP422" s="672"/>
      <c r="AHQ422" s="672"/>
      <c r="AHR422" s="672"/>
      <c r="AHS422" s="672"/>
      <c r="AHT422" s="672"/>
      <c r="AHU422" s="672"/>
      <c r="AHV422" s="672"/>
      <c r="AHW422" s="672"/>
      <c r="AHX422" s="672"/>
      <c r="AHY422" s="672"/>
      <c r="AHZ422" s="672"/>
      <c r="AIA422" s="672"/>
      <c r="AIB422" s="672"/>
      <c r="AIC422" s="672"/>
      <c r="AID422" s="672"/>
      <c r="AIE422" s="672"/>
      <c r="AIF422" s="672"/>
      <c r="AIG422" s="672"/>
      <c r="AIH422" s="672"/>
      <c r="AII422" s="672"/>
      <c r="AIJ422" s="672"/>
      <c r="AIK422" s="672"/>
      <c r="AIL422" s="672"/>
      <c r="AIM422" s="672"/>
      <c r="AIN422" s="672"/>
      <c r="AIO422" s="672"/>
      <c r="AIP422" s="672"/>
      <c r="AIQ422" s="672"/>
      <c r="AIR422" s="672"/>
      <c r="AIS422" s="672"/>
      <c r="AIT422" s="672"/>
      <c r="AIU422" s="672"/>
      <c r="AIV422" s="672"/>
      <c r="AIW422" s="672"/>
      <c r="AIX422" s="672"/>
      <c r="AIY422" s="672"/>
      <c r="AIZ422" s="672"/>
      <c r="AJA422" s="672"/>
      <c r="AJB422" s="672"/>
      <c r="AJC422" s="672"/>
      <c r="AJD422" s="672"/>
      <c r="AJE422" s="672"/>
      <c r="AJF422" s="672"/>
      <c r="AJG422" s="672"/>
      <c r="AJH422" s="672"/>
      <c r="AJI422" s="672"/>
      <c r="AJJ422" s="672"/>
      <c r="AJK422" s="672"/>
      <c r="AJL422" s="672"/>
      <c r="AJM422" s="672"/>
      <c r="AJN422" s="672"/>
      <c r="AJO422" s="672"/>
      <c r="AJP422" s="672"/>
      <c r="AJQ422" s="672"/>
      <c r="AJR422" s="672"/>
      <c r="AJS422" s="672"/>
      <c r="AJT422" s="672"/>
      <c r="AJU422" s="672"/>
      <c r="AJV422" s="672"/>
      <c r="AJW422" s="672"/>
      <c r="AJX422" s="672"/>
      <c r="AJY422" s="672"/>
      <c r="AJZ422" s="672"/>
      <c r="AKA422" s="672"/>
      <c r="AKB422" s="672"/>
      <c r="AKC422" s="672"/>
      <c r="AKD422" s="672"/>
      <c r="AKE422" s="672"/>
      <c r="AKF422" s="672"/>
      <c r="AKG422" s="672"/>
      <c r="AKH422" s="672"/>
      <c r="AKI422" s="672"/>
      <c r="AKJ422" s="672"/>
      <c r="AKK422" s="672"/>
      <c r="AKL422" s="672"/>
      <c r="AKM422" s="672"/>
      <c r="AKN422" s="672"/>
      <c r="AKO422" s="672"/>
      <c r="AKP422" s="672"/>
      <c r="AKQ422" s="672"/>
      <c r="AKR422" s="672"/>
      <c r="AKS422" s="672"/>
      <c r="AKT422" s="672"/>
      <c r="AKU422" s="672"/>
      <c r="AKV422" s="672"/>
      <c r="AKW422" s="672"/>
      <c r="AKX422" s="672"/>
      <c r="AKY422" s="672"/>
      <c r="AKZ422" s="672"/>
      <c r="ALA422" s="672"/>
      <c r="ALB422" s="672"/>
      <c r="ALC422" s="672"/>
      <c r="ALD422" s="672"/>
      <c r="ALE422" s="672"/>
      <c r="ALF422" s="672"/>
      <c r="ALG422" s="672"/>
      <c r="ALH422" s="672"/>
      <c r="ALI422" s="672"/>
      <c r="ALJ422" s="672"/>
      <c r="ALK422" s="672"/>
      <c r="ALL422" s="672"/>
      <c r="ALM422" s="672"/>
      <c r="ALN422" s="672"/>
      <c r="ALO422" s="672"/>
      <c r="ALP422" s="672"/>
      <c r="ALQ422" s="672"/>
      <c r="ALR422" s="672"/>
      <c r="ALS422" s="672"/>
      <c r="ALT422" s="672"/>
      <c r="ALU422" s="672"/>
      <c r="ALV422" s="672"/>
      <c r="ALW422" s="672"/>
      <c r="ALX422" s="672"/>
      <c r="ALY422" s="672"/>
      <c r="ALZ422" s="672"/>
      <c r="AMA422" s="672"/>
      <c r="AMB422" s="672"/>
      <c r="AMC422" s="672"/>
      <c r="AMD422" s="672"/>
      <c r="AME422" s="672"/>
      <c r="AMF422" s="672"/>
      <c r="AMG422" s="672"/>
      <c r="AMH422" s="672"/>
      <c r="AMI422" s="672"/>
      <c r="AMJ422" s="672"/>
      <c r="AMK422" s="672"/>
      <c r="AML422" s="672"/>
      <c r="AMM422" s="672"/>
      <c r="AMN422" s="672"/>
      <c r="AMO422" s="672"/>
      <c r="AMP422" s="672"/>
      <c r="AMQ422" s="672"/>
      <c r="AMR422" s="672"/>
      <c r="AMS422" s="672"/>
      <c r="AMT422" s="672"/>
      <c r="AMU422" s="672"/>
      <c r="AMV422" s="672"/>
      <c r="AMW422" s="672"/>
      <c r="AMX422" s="672"/>
      <c r="AMY422" s="672"/>
      <c r="AMZ422" s="672"/>
      <c r="ANA422" s="672"/>
      <c r="ANB422" s="672"/>
      <c r="ANC422" s="672"/>
      <c r="AND422" s="672"/>
      <c r="ANE422" s="672"/>
      <c r="ANF422" s="672"/>
      <c r="ANG422" s="672"/>
      <c r="ANH422" s="672"/>
      <c r="ANI422" s="672"/>
      <c r="ANJ422" s="672"/>
      <c r="ANK422" s="672"/>
      <c r="ANL422" s="672"/>
      <c r="ANM422" s="672"/>
      <c r="ANN422" s="672"/>
      <c r="ANO422" s="672"/>
      <c r="ANP422" s="672"/>
      <c r="ANQ422" s="672"/>
      <c r="ANR422" s="672"/>
      <c r="ANS422" s="672"/>
      <c r="ANT422" s="672"/>
      <c r="ANU422" s="672"/>
      <c r="ANV422" s="672"/>
      <c r="ANW422" s="672"/>
      <c r="ANX422" s="672"/>
      <c r="ANY422" s="672"/>
      <c r="ANZ422" s="672"/>
      <c r="AOA422" s="672"/>
      <c r="AOB422" s="672"/>
      <c r="AOC422" s="672"/>
      <c r="AOD422" s="672"/>
      <c r="AOE422" s="672"/>
      <c r="AOF422" s="672"/>
      <c r="AOG422" s="672"/>
      <c r="AOH422" s="672"/>
      <c r="AOI422" s="672"/>
      <c r="AOJ422" s="672"/>
      <c r="AOK422" s="672"/>
      <c r="AOL422" s="672"/>
      <c r="AOM422" s="672"/>
      <c r="AON422" s="672"/>
      <c r="AOO422" s="672"/>
      <c r="AOP422" s="672"/>
      <c r="AOQ422" s="672"/>
      <c r="AOR422" s="672"/>
      <c r="AOS422" s="672"/>
      <c r="AOT422" s="672"/>
      <c r="AOU422" s="672"/>
      <c r="AOV422" s="672"/>
      <c r="AOW422" s="672"/>
      <c r="AOX422" s="672"/>
      <c r="AOY422" s="672"/>
      <c r="AOZ422" s="672"/>
      <c r="APA422" s="672"/>
      <c r="APB422" s="672"/>
      <c r="APC422" s="672"/>
      <c r="APD422" s="672"/>
      <c r="APE422" s="672"/>
      <c r="APF422" s="672"/>
      <c r="APG422" s="672"/>
      <c r="APH422" s="672"/>
      <c r="API422" s="672"/>
      <c r="APJ422" s="672"/>
      <c r="APK422" s="672"/>
      <c r="APL422" s="672"/>
      <c r="APM422" s="672"/>
      <c r="APN422" s="672"/>
      <c r="APO422" s="672"/>
      <c r="APP422" s="672"/>
      <c r="APQ422" s="672"/>
      <c r="APR422" s="672"/>
      <c r="APS422" s="672"/>
      <c r="APT422" s="672"/>
      <c r="APU422" s="672"/>
      <c r="APV422" s="672"/>
      <c r="APW422" s="672"/>
      <c r="APX422" s="672"/>
      <c r="APY422" s="672"/>
      <c r="APZ422" s="672"/>
      <c r="AQA422" s="672"/>
      <c r="AQB422" s="672"/>
      <c r="AQC422" s="672"/>
      <c r="AQD422" s="672"/>
      <c r="AQE422" s="672"/>
      <c r="AQF422" s="672"/>
      <c r="AQG422" s="672"/>
      <c r="AQH422" s="672"/>
      <c r="AQI422" s="672"/>
      <c r="AQJ422" s="672"/>
      <c r="AQK422" s="672"/>
      <c r="AQL422" s="672"/>
      <c r="AQM422" s="672"/>
      <c r="AQN422" s="672"/>
      <c r="AQO422" s="672"/>
      <c r="AQP422" s="672"/>
      <c r="AQQ422" s="672"/>
      <c r="AQR422" s="672"/>
      <c r="AQS422" s="672"/>
      <c r="AQT422" s="672"/>
      <c r="AQU422" s="672"/>
      <c r="AQV422" s="672"/>
      <c r="AQW422" s="672"/>
      <c r="AQX422" s="672"/>
      <c r="AQY422" s="672"/>
      <c r="AQZ422" s="672"/>
      <c r="ARA422" s="672"/>
      <c r="ARB422" s="672"/>
      <c r="ARC422" s="672"/>
      <c r="ARD422" s="672"/>
      <c r="ARE422" s="672"/>
      <c r="ARF422" s="672"/>
      <c r="ARG422" s="672"/>
      <c r="ARH422" s="672"/>
      <c r="ARI422" s="672"/>
      <c r="ARJ422" s="672"/>
      <c r="ARK422" s="672"/>
      <c r="ARL422" s="672"/>
      <c r="ARM422" s="672"/>
      <c r="ARN422" s="672"/>
      <c r="ARO422" s="672"/>
      <c r="ARP422" s="672"/>
      <c r="ARQ422" s="672"/>
      <c r="ARR422" s="672"/>
      <c r="ARS422" s="672"/>
      <c r="ART422" s="672"/>
      <c r="ARU422" s="672"/>
      <c r="ARV422" s="672"/>
      <c r="ARW422" s="672"/>
      <c r="ARX422" s="672"/>
      <c r="ARY422" s="672"/>
      <c r="ARZ422" s="672"/>
      <c r="ASA422" s="672"/>
      <c r="ASB422" s="672"/>
      <c r="ASC422" s="672"/>
      <c r="ASD422" s="672"/>
      <c r="ASE422" s="672"/>
      <c r="ASF422" s="672"/>
      <c r="ASG422" s="672"/>
      <c r="ASH422" s="672"/>
      <c r="ASI422" s="672"/>
      <c r="ASJ422" s="672"/>
      <c r="ASK422" s="672"/>
      <c r="ASL422" s="672"/>
      <c r="ASM422" s="672"/>
      <c r="ASN422" s="672"/>
      <c r="ASO422" s="672"/>
      <c r="ASP422" s="672"/>
      <c r="ASQ422" s="672"/>
      <c r="ASR422" s="672"/>
      <c r="ASS422" s="672"/>
      <c r="AST422" s="672"/>
      <c r="ASU422" s="672"/>
      <c r="ASV422" s="672"/>
      <c r="ASW422" s="672"/>
      <c r="ASX422" s="672"/>
      <c r="ASY422" s="672"/>
      <c r="ASZ422" s="672"/>
      <c r="ATA422" s="672"/>
      <c r="ATB422" s="672"/>
      <c r="ATC422" s="672"/>
      <c r="ATD422" s="672"/>
      <c r="ATE422" s="672"/>
      <c r="ATF422" s="672"/>
      <c r="ATG422" s="672"/>
      <c r="ATH422" s="672"/>
      <c r="ATI422" s="672"/>
      <c r="ATJ422" s="672"/>
      <c r="ATK422" s="672"/>
      <c r="ATL422" s="672"/>
      <c r="ATM422" s="672"/>
      <c r="ATN422" s="672"/>
      <c r="ATO422" s="672"/>
      <c r="ATP422" s="672"/>
      <c r="ATQ422" s="672"/>
      <c r="ATR422" s="672"/>
      <c r="ATS422" s="672"/>
      <c r="ATT422" s="672"/>
      <c r="ATU422" s="672"/>
      <c r="ATV422" s="672"/>
      <c r="ATW422" s="672"/>
      <c r="ATX422" s="672"/>
      <c r="ATY422" s="672"/>
      <c r="ATZ422" s="672"/>
      <c r="AUA422" s="672"/>
      <c r="AUB422" s="672"/>
      <c r="AUC422" s="672"/>
      <c r="AUD422" s="672"/>
      <c r="AUE422" s="672"/>
      <c r="AUF422" s="672"/>
      <c r="AUG422" s="672"/>
      <c r="AUH422" s="672"/>
      <c r="AUI422" s="672"/>
      <c r="AUJ422" s="672"/>
      <c r="AUK422" s="672"/>
      <c r="AUL422" s="672"/>
      <c r="AUM422" s="672"/>
      <c r="AUN422" s="672"/>
      <c r="AUO422" s="672"/>
      <c r="AUP422" s="672"/>
      <c r="AUQ422" s="672"/>
      <c r="AUR422" s="672"/>
      <c r="AUS422" s="672"/>
      <c r="AUT422" s="672"/>
      <c r="AUU422" s="672"/>
      <c r="AUV422" s="672"/>
      <c r="AUW422" s="672"/>
      <c r="AUX422" s="672"/>
      <c r="AUY422" s="672"/>
      <c r="AUZ422" s="672"/>
      <c r="AVA422" s="672"/>
      <c r="AVB422" s="672"/>
      <c r="AVC422" s="672"/>
      <c r="AVD422" s="672"/>
      <c r="AVE422" s="672"/>
      <c r="AVF422" s="672"/>
      <c r="AVG422" s="672"/>
      <c r="AVH422" s="672"/>
      <c r="AVI422" s="672"/>
      <c r="AVJ422" s="672"/>
      <c r="AVK422" s="672"/>
      <c r="AVL422" s="672"/>
      <c r="AVM422" s="672"/>
      <c r="AVN422" s="672"/>
      <c r="AVO422" s="672"/>
      <c r="AVP422" s="672"/>
      <c r="AVQ422" s="672"/>
      <c r="AVR422" s="672"/>
      <c r="AVS422" s="672"/>
      <c r="AVT422" s="672"/>
      <c r="AVU422" s="672"/>
      <c r="AVV422" s="672"/>
      <c r="AVW422" s="672"/>
      <c r="AVX422" s="672"/>
      <c r="AVY422" s="672"/>
      <c r="AVZ422" s="672"/>
      <c r="AWA422" s="672"/>
      <c r="AWB422" s="672"/>
      <c r="AWC422" s="672"/>
      <c r="AWD422" s="672"/>
      <c r="AWE422" s="672"/>
      <c r="AWF422" s="672"/>
      <c r="AWG422" s="672"/>
      <c r="AWH422" s="672"/>
      <c r="AWI422" s="672"/>
      <c r="AWJ422" s="672"/>
      <c r="AWK422" s="672"/>
      <c r="AWL422" s="672"/>
      <c r="AWM422" s="672"/>
      <c r="AWN422" s="672"/>
      <c r="AWO422" s="672"/>
      <c r="AWP422" s="672"/>
      <c r="AWQ422" s="672"/>
      <c r="AWR422" s="672"/>
      <c r="AWS422" s="672"/>
      <c r="AWT422" s="672"/>
      <c r="AWU422" s="672"/>
      <c r="AWV422" s="672"/>
      <c r="AWW422" s="672"/>
      <c r="AWX422" s="672"/>
      <c r="AWY422" s="672"/>
      <c r="AWZ422" s="672"/>
      <c r="AXA422" s="672"/>
      <c r="AXB422" s="672"/>
      <c r="AXC422" s="672"/>
      <c r="AXD422" s="672"/>
      <c r="AXE422" s="672"/>
      <c r="AXF422" s="672"/>
      <c r="AXG422" s="672"/>
      <c r="AXH422" s="672"/>
      <c r="AXI422" s="672"/>
      <c r="AXJ422" s="672"/>
      <c r="AXK422" s="672"/>
      <c r="AXL422" s="672"/>
      <c r="AXM422" s="672"/>
      <c r="AXN422" s="672"/>
      <c r="AXO422" s="672"/>
      <c r="AXP422" s="672"/>
      <c r="AXQ422" s="672"/>
      <c r="AXR422" s="672"/>
      <c r="AXS422" s="672"/>
      <c r="AXT422" s="672"/>
      <c r="AXU422" s="672"/>
      <c r="AXV422" s="672"/>
      <c r="AXW422" s="672"/>
      <c r="AXX422" s="672"/>
      <c r="AXY422" s="672"/>
      <c r="AXZ422" s="672"/>
      <c r="AYA422" s="672"/>
      <c r="AYB422" s="672"/>
      <c r="AYC422" s="672"/>
      <c r="AYD422" s="672"/>
      <c r="AYE422" s="672"/>
      <c r="AYF422" s="672"/>
      <c r="AYG422" s="672"/>
      <c r="AYH422" s="672"/>
      <c r="AYI422" s="672"/>
      <c r="AYJ422" s="672"/>
      <c r="AYK422" s="672"/>
      <c r="AYL422" s="672"/>
      <c r="AYM422" s="672"/>
      <c r="AYN422" s="672"/>
      <c r="AYO422" s="672"/>
      <c r="AYP422" s="672"/>
      <c r="AYQ422" s="672"/>
      <c r="AYR422" s="672"/>
      <c r="AYS422" s="672"/>
      <c r="AYT422" s="672"/>
      <c r="AYU422" s="672"/>
      <c r="AYV422" s="672"/>
      <c r="AYW422" s="672"/>
      <c r="AYX422" s="672"/>
      <c r="AYY422" s="672"/>
      <c r="AYZ422" s="672"/>
      <c r="AZA422" s="672"/>
      <c r="AZB422" s="672"/>
      <c r="AZC422" s="672"/>
      <c r="AZD422" s="672"/>
      <c r="AZE422" s="672"/>
      <c r="AZF422" s="672"/>
      <c r="AZG422" s="672"/>
      <c r="AZH422" s="672"/>
      <c r="AZI422" s="672"/>
      <c r="AZJ422" s="672"/>
      <c r="AZK422" s="672"/>
      <c r="AZL422" s="672"/>
      <c r="AZM422" s="672"/>
      <c r="AZN422" s="672"/>
      <c r="AZO422" s="672"/>
      <c r="AZP422" s="672"/>
      <c r="AZQ422" s="672"/>
      <c r="AZR422" s="672"/>
      <c r="AZS422" s="672"/>
      <c r="AZT422" s="672"/>
      <c r="AZU422" s="672"/>
      <c r="AZV422" s="672"/>
      <c r="AZW422" s="672"/>
      <c r="AZX422" s="672"/>
      <c r="AZY422" s="672"/>
      <c r="AZZ422" s="672"/>
      <c r="BAA422" s="672"/>
      <c r="BAB422" s="672"/>
      <c r="BAC422" s="672"/>
      <c r="BAD422" s="672"/>
      <c r="BAE422" s="672"/>
      <c r="BAF422" s="672"/>
      <c r="BAG422" s="672"/>
      <c r="BAH422" s="672"/>
      <c r="BAI422" s="672"/>
      <c r="BAJ422" s="672"/>
      <c r="BAK422" s="672"/>
      <c r="BAL422" s="672"/>
      <c r="BAM422" s="672"/>
      <c r="BAN422" s="672"/>
      <c r="BAO422" s="672"/>
      <c r="BAP422" s="672"/>
      <c r="BAQ422" s="672"/>
      <c r="BAR422" s="672"/>
      <c r="BAS422" s="672"/>
      <c r="BAT422" s="672"/>
      <c r="BAU422" s="672"/>
      <c r="BAV422" s="672"/>
      <c r="BAW422" s="672"/>
      <c r="BAX422" s="672"/>
      <c r="BAY422" s="672"/>
      <c r="BAZ422" s="672"/>
      <c r="BBA422" s="672"/>
      <c r="BBB422" s="672"/>
      <c r="BBC422" s="672"/>
      <c r="BBD422" s="672"/>
      <c r="BBE422" s="672"/>
      <c r="BBF422" s="672"/>
      <c r="BBG422" s="672"/>
      <c r="BBH422" s="672"/>
      <c r="BBI422" s="672"/>
      <c r="BBJ422" s="672"/>
      <c r="BBK422" s="672"/>
      <c r="BBL422" s="672"/>
      <c r="BBM422" s="672"/>
      <c r="BBN422" s="672"/>
      <c r="BBO422" s="672"/>
      <c r="BBP422" s="672"/>
      <c r="BBQ422" s="672"/>
      <c r="BBR422" s="672"/>
      <c r="BBS422" s="672"/>
      <c r="BBT422" s="672"/>
      <c r="BBU422" s="672"/>
      <c r="BBV422" s="672"/>
      <c r="BBW422" s="672"/>
      <c r="BBX422" s="672"/>
      <c r="BBY422" s="672"/>
      <c r="BBZ422" s="672"/>
      <c r="BCA422" s="672"/>
      <c r="BCB422" s="672"/>
      <c r="BCC422" s="672"/>
      <c r="BCD422" s="672"/>
      <c r="BCE422" s="672"/>
      <c r="BCF422" s="672"/>
      <c r="BCG422" s="672"/>
      <c r="BCH422" s="672"/>
      <c r="BCI422" s="672"/>
      <c r="BCJ422" s="672"/>
      <c r="BCK422" s="672"/>
      <c r="BCL422" s="672"/>
      <c r="BCM422" s="672"/>
      <c r="BCN422" s="672"/>
      <c r="BCO422" s="672"/>
      <c r="BCP422" s="672"/>
      <c r="BCQ422" s="672"/>
      <c r="BCR422" s="672"/>
      <c r="BCS422" s="672"/>
      <c r="BCT422" s="672"/>
      <c r="BCU422" s="672"/>
      <c r="BCV422" s="672"/>
      <c r="BCW422" s="672"/>
      <c r="BCX422" s="672"/>
      <c r="BCY422" s="672"/>
      <c r="BCZ422" s="672"/>
      <c r="BDA422" s="672"/>
      <c r="BDB422" s="672"/>
      <c r="BDC422" s="672"/>
      <c r="BDD422" s="672"/>
      <c r="BDE422" s="672"/>
      <c r="BDF422" s="672"/>
      <c r="BDG422" s="672"/>
      <c r="BDH422" s="672"/>
      <c r="BDI422" s="672"/>
      <c r="BDJ422" s="672"/>
      <c r="BDK422" s="672"/>
      <c r="BDL422" s="672"/>
      <c r="BDM422" s="672"/>
      <c r="BDN422" s="672"/>
      <c r="BDO422" s="672"/>
      <c r="BDP422" s="672"/>
      <c r="BDQ422" s="672"/>
      <c r="BDR422" s="672"/>
      <c r="BDS422" s="672"/>
      <c r="BDT422" s="672"/>
      <c r="BDU422" s="672"/>
      <c r="BDV422" s="672"/>
      <c r="BDW422" s="672"/>
      <c r="BDX422" s="672"/>
      <c r="BDY422" s="672"/>
      <c r="BDZ422" s="672"/>
      <c r="BEA422" s="672"/>
      <c r="BEB422" s="672"/>
      <c r="BEC422" s="672"/>
      <c r="BED422" s="672"/>
      <c r="BEE422" s="672"/>
      <c r="BEF422" s="672"/>
      <c r="BEG422" s="672"/>
      <c r="BEH422" s="672"/>
      <c r="BEI422" s="672"/>
      <c r="BEJ422" s="672"/>
      <c r="BEK422" s="672"/>
      <c r="BEL422" s="672"/>
      <c r="BEM422" s="672"/>
      <c r="BEN422" s="672"/>
      <c r="BEO422" s="672"/>
      <c r="BEP422" s="672"/>
      <c r="BEQ422" s="672"/>
      <c r="BER422" s="672"/>
      <c r="BES422" s="672"/>
      <c r="BET422" s="672"/>
      <c r="BEU422" s="672"/>
      <c r="BEV422" s="672"/>
      <c r="BEW422" s="672"/>
      <c r="BEX422" s="672"/>
      <c r="BEY422" s="672"/>
      <c r="BEZ422" s="672"/>
      <c r="BFA422" s="672"/>
      <c r="BFB422" s="672"/>
      <c r="BFC422" s="672"/>
      <c r="BFD422" s="672"/>
      <c r="BFE422" s="672"/>
      <c r="BFF422" s="672"/>
      <c r="BFG422" s="672"/>
      <c r="BFH422" s="672"/>
      <c r="BFI422" s="672"/>
      <c r="BFJ422" s="672"/>
      <c r="BFK422" s="672"/>
      <c r="BFL422" s="672"/>
      <c r="BFM422" s="672"/>
      <c r="BFN422" s="672"/>
      <c r="BFO422" s="672"/>
      <c r="BFP422" s="672"/>
      <c r="BFQ422" s="672"/>
      <c r="BFR422" s="672"/>
      <c r="BFS422" s="672"/>
      <c r="BFT422" s="672"/>
      <c r="BFU422" s="672"/>
      <c r="BFV422" s="672"/>
      <c r="BFW422" s="672"/>
      <c r="BFX422" s="672"/>
      <c r="BFY422" s="672"/>
      <c r="BFZ422" s="672"/>
      <c r="BGA422" s="672"/>
      <c r="BGB422" s="672"/>
      <c r="BGC422" s="672"/>
      <c r="BGD422" s="672"/>
      <c r="BGE422" s="672"/>
      <c r="BGF422" s="672"/>
      <c r="BGG422" s="672"/>
      <c r="BGH422" s="672"/>
      <c r="BGI422" s="672"/>
      <c r="BGJ422" s="672"/>
      <c r="BGK422" s="672"/>
      <c r="BGL422" s="672"/>
      <c r="BGM422" s="672"/>
      <c r="BGN422" s="672"/>
      <c r="BGO422" s="672"/>
      <c r="BGP422" s="672"/>
      <c r="BGQ422" s="672"/>
      <c r="BGR422" s="672"/>
      <c r="BGS422" s="672"/>
      <c r="BGT422" s="672"/>
      <c r="BGU422" s="672"/>
      <c r="BGV422" s="672"/>
      <c r="BGW422" s="672"/>
      <c r="BGX422" s="672"/>
      <c r="BGY422" s="672"/>
      <c r="BGZ422" s="672"/>
      <c r="BHA422" s="672"/>
      <c r="BHB422" s="672"/>
      <c r="BHC422" s="672"/>
      <c r="BHD422" s="672"/>
      <c r="BHE422" s="672"/>
      <c r="BHF422" s="672"/>
      <c r="BHG422" s="672"/>
      <c r="BHH422" s="672"/>
      <c r="BHI422" s="672"/>
      <c r="BHJ422" s="672"/>
      <c r="BHK422" s="672"/>
      <c r="BHL422" s="672"/>
      <c r="BHM422" s="672"/>
      <c r="BHN422" s="672"/>
      <c r="BHO422" s="672"/>
      <c r="BHP422" s="672"/>
      <c r="BHQ422" s="672"/>
      <c r="BHR422" s="672"/>
      <c r="BHS422" s="672"/>
      <c r="BHT422" s="672"/>
      <c r="BHU422" s="672"/>
      <c r="BHV422" s="672"/>
      <c r="BHW422" s="672"/>
      <c r="BHX422" s="672"/>
      <c r="BHY422" s="672"/>
      <c r="BHZ422" s="672"/>
      <c r="BIA422" s="672"/>
      <c r="BIB422" s="672"/>
      <c r="BIC422" s="672"/>
      <c r="BID422" s="672"/>
      <c r="BIE422" s="672"/>
      <c r="BIF422" s="672"/>
      <c r="BIG422" s="672"/>
      <c r="BIH422" s="672"/>
      <c r="BII422" s="672"/>
      <c r="BIJ422" s="672"/>
      <c r="BIK422" s="672"/>
      <c r="BIL422" s="672"/>
      <c r="BIM422" s="672"/>
      <c r="BIN422" s="672"/>
      <c r="BIO422" s="672"/>
      <c r="BIP422" s="672"/>
      <c r="BIQ422" s="672"/>
      <c r="BIR422" s="672"/>
      <c r="BIS422" s="672"/>
      <c r="BIT422" s="672"/>
      <c r="BIU422" s="672"/>
      <c r="BIV422" s="672"/>
      <c r="BIW422" s="672"/>
      <c r="BIX422" s="672"/>
      <c r="BIY422" s="672"/>
      <c r="BIZ422" s="672"/>
      <c r="BJA422" s="672"/>
      <c r="BJB422" s="672"/>
      <c r="BJC422" s="672"/>
      <c r="BJD422" s="672"/>
      <c r="BJE422" s="672"/>
      <c r="BJF422" s="672"/>
      <c r="BJG422" s="672"/>
      <c r="BJH422" s="672"/>
      <c r="BJI422" s="672"/>
      <c r="BJJ422" s="672"/>
      <c r="BJK422" s="672"/>
      <c r="BJL422" s="672"/>
      <c r="BJM422" s="672"/>
      <c r="BJN422" s="672"/>
      <c r="BJO422" s="672"/>
      <c r="BJP422" s="672"/>
      <c r="BJQ422" s="672"/>
      <c r="BJR422" s="672"/>
      <c r="BJS422" s="672"/>
      <c r="BJT422" s="672"/>
      <c r="BJU422" s="672"/>
      <c r="BJV422" s="672"/>
      <c r="BJW422" s="672"/>
      <c r="BJX422" s="672"/>
      <c r="BJY422" s="672"/>
      <c r="BJZ422" s="672"/>
      <c r="BKA422" s="672"/>
      <c r="BKB422" s="672"/>
      <c r="BKC422" s="672"/>
      <c r="BKD422" s="672"/>
      <c r="BKE422" s="672"/>
      <c r="BKF422" s="672"/>
      <c r="BKG422" s="672"/>
      <c r="BKH422" s="672"/>
      <c r="BKI422" s="672"/>
      <c r="BKJ422" s="672"/>
      <c r="BKK422" s="672"/>
      <c r="BKL422" s="672"/>
      <c r="BKM422" s="672"/>
      <c r="BKN422" s="672"/>
      <c r="BKO422" s="672"/>
      <c r="BKP422" s="672"/>
      <c r="BKQ422" s="672"/>
      <c r="BKR422" s="672"/>
      <c r="BKS422" s="672"/>
      <c r="BKT422" s="672"/>
      <c r="BKU422" s="672"/>
      <c r="BKV422" s="672"/>
      <c r="BKW422" s="672"/>
      <c r="BKX422" s="672"/>
      <c r="BKY422" s="672"/>
      <c r="BKZ422" s="672"/>
      <c r="BLA422" s="672"/>
      <c r="BLB422" s="672"/>
      <c r="BLC422" s="672"/>
      <c r="BLD422" s="672"/>
      <c r="BLE422" s="672"/>
      <c r="BLF422" s="672"/>
      <c r="BLG422" s="672"/>
      <c r="BLH422" s="672"/>
      <c r="BLI422" s="672"/>
      <c r="BLJ422" s="672"/>
      <c r="BLK422" s="672"/>
      <c r="BLL422" s="672"/>
      <c r="BLM422" s="672"/>
      <c r="BLN422" s="672"/>
      <c r="BLO422" s="672"/>
      <c r="BLP422" s="672"/>
      <c r="BLQ422" s="672"/>
      <c r="BLR422" s="672"/>
      <c r="BLS422" s="672"/>
      <c r="BLT422" s="672"/>
      <c r="BLU422" s="672"/>
      <c r="BLV422" s="672"/>
      <c r="BLW422" s="672"/>
      <c r="BLX422" s="672"/>
      <c r="BLY422" s="672"/>
      <c r="BLZ422" s="672"/>
      <c r="BMA422" s="672"/>
      <c r="BMB422" s="672"/>
      <c r="BMC422" s="672"/>
      <c r="BMD422" s="672"/>
      <c r="BME422" s="672"/>
      <c r="BMF422" s="672"/>
      <c r="BMG422" s="672"/>
      <c r="BMH422" s="672"/>
      <c r="BMI422" s="672"/>
      <c r="BMJ422" s="672"/>
      <c r="BMK422" s="672"/>
      <c r="BML422" s="672"/>
      <c r="BMM422" s="672"/>
      <c r="BMN422" s="672"/>
      <c r="BMO422" s="672"/>
      <c r="BMP422" s="672"/>
      <c r="BMQ422" s="672"/>
      <c r="BMR422" s="672"/>
      <c r="BMS422" s="672"/>
      <c r="BMT422" s="672"/>
      <c r="BMU422" s="672"/>
      <c r="BMV422" s="672"/>
      <c r="BMW422" s="672"/>
      <c r="BMX422" s="672"/>
      <c r="BMY422" s="672"/>
      <c r="BMZ422" s="672"/>
      <c r="BNA422" s="672"/>
      <c r="BNB422" s="672"/>
      <c r="BNC422" s="672"/>
      <c r="BND422" s="672"/>
      <c r="BNE422" s="672"/>
      <c r="BNF422" s="672"/>
      <c r="BNG422" s="672"/>
      <c r="BNH422" s="672"/>
      <c r="BNI422" s="672"/>
      <c r="BNJ422" s="672"/>
      <c r="BNK422" s="672"/>
      <c r="BNL422" s="672"/>
      <c r="BNM422" s="672"/>
      <c r="BNN422" s="672"/>
      <c r="BNO422" s="672"/>
      <c r="BNP422" s="672"/>
      <c r="BNQ422" s="672"/>
      <c r="BNR422" s="672"/>
      <c r="BNS422" s="672"/>
      <c r="BNT422" s="672"/>
      <c r="BNU422" s="672"/>
      <c r="BNV422" s="672"/>
      <c r="BNW422" s="672"/>
      <c r="BNX422" s="672"/>
      <c r="BNY422" s="672"/>
      <c r="BNZ422" s="672"/>
      <c r="BOA422" s="672"/>
      <c r="BOB422" s="672"/>
      <c r="BOC422" s="672"/>
      <c r="BOD422" s="672"/>
      <c r="BOE422" s="672"/>
      <c r="BOF422" s="672"/>
      <c r="BOG422" s="672"/>
      <c r="BOH422" s="672"/>
      <c r="BOI422" s="672"/>
      <c r="BOJ422" s="672"/>
      <c r="BOK422" s="672"/>
      <c r="BOL422" s="672"/>
      <c r="BOM422" s="672"/>
      <c r="BON422" s="672"/>
      <c r="BOO422" s="672"/>
      <c r="BOP422" s="672"/>
      <c r="BOQ422" s="672"/>
      <c r="BOR422" s="672"/>
      <c r="BOS422" s="672"/>
      <c r="BOT422" s="672"/>
      <c r="BOU422" s="672"/>
      <c r="BOV422" s="672"/>
      <c r="BOW422" s="672"/>
      <c r="BOX422" s="672"/>
      <c r="BOY422" s="672"/>
      <c r="BOZ422" s="672"/>
      <c r="BPA422" s="672"/>
      <c r="BPB422" s="672"/>
      <c r="BPC422" s="672"/>
      <c r="BPD422" s="672"/>
      <c r="BPE422" s="672"/>
      <c r="BPF422" s="672"/>
      <c r="BPG422" s="672"/>
      <c r="BPH422" s="672"/>
      <c r="BPI422" s="672"/>
      <c r="BPJ422" s="672"/>
      <c r="BPK422" s="672"/>
      <c r="BPL422" s="672"/>
      <c r="BPM422" s="672"/>
      <c r="BPN422" s="672"/>
      <c r="BPO422" s="672"/>
      <c r="BPP422" s="672"/>
      <c r="BPQ422" s="672"/>
      <c r="BPR422" s="672"/>
      <c r="BPS422" s="672"/>
      <c r="BPT422" s="672"/>
      <c r="BPU422" s="672"/>
      <c r="BPV422" s="672"/>
      <c r="BPW422" s="672"/>
      <c r="BPX422" s="672"/>
      <c r="BPY422" s="672"/>
      <c r="BPZ422" s="672"/>
      <c r="BQA422" s="672"/>
      <c r="BQB422" s="672"/>
      <c r="BQC422" s="672"/>
      <c r="BQD422" s="672"/>
      <c r="BQE422" s="672"/>
      <c r="BQF422" s="672"/>
      <c r="BQG422" s="672"/>
      <c r="BQH422" s="672"/>
      <c r="BQI422" s="672"/>
      <c r="BQJ422" s="672"/>
      <c r="BQK422" s="672"/>
      <c r="BQL422" s="672"/>
      <c r="BQM422" s="672"/>
      <c r="BQN422" s="672"/>
      <c r="BQO422" s="672"/>
      <c r="BQP422" s="672"/>
      <c r="BQQ422" s="672"/>
      <c r="BQR422" s="672"/>
      <c r="BQS422" s="672"/>
      <c r="BQT422" s="672"/>
      <c r="BQU422" s="672"/>
      <c r="BQV422" s="672"/>
      <c r="BQW422" s="672"/>
      <c r="BQX422" s="672"/>
      <c r="BQY422" s="672"/>
      <c r="BQZ422" s="672"/>
      <c r="BRA422" s="672"/>
      <c r="BRB422" s="672"/>
      <c r="BRC422" s="672"/>
      <c r="BRD422" s="672"/>
      <c r="BRE422" s="672"/>
      <c r="BRF422" s="672"/>
      <c r="BRG422" s="672"/>
      <c r="BRH422" s="672"/>
      <c r="BRI422" s="672"/>
      <c r="BRJ422" s="672"/>
      <c r="BRK422" s="672"/>
      <c r="BRL422" s="672"/>
      <c r="BRM422" s="672"/>
      <c r="BRN422" s="672"/>
      <c r="BRO422" s="672"/>
      <c r="BRP422" s="672"/>
      <c r="BRQ422" s="672"/>
      <c r="BRR422" s="672"/>
      <c r="BRS422" s="672"/>
      <c r="BRT422" s="672"/>
      <c r="BRU422" s="672"/>
      <c r="BRV422" s="672"/>
      <c r="BRW422" s="672"/>
      <c r="BRX422" s="672"/>
      <c r="BRY422" s="672"/>
      <c r="BRZ422" s="672"/>
      <c r="BSA422" s="672"/>
      <c r="BSB422" s="672"/>
      <c r="BSC422" s="672"/>
      <c r="BSD422" s="672"/>
      <c r="BSE422" s="672"/>
      <c r="BSF422" s="672"/>
      <c r="BSG422" s="672"/>
      <c r="BSH422" s="672"/>
      <c r="BSI422" s="672"/>
      <c r="BSJ422" s="672"/>
      <c r="BSK422" s="672"/>
      <c r="BSL422" s="672"/>
      <c r="BSM422" s="672"/>
      <c r="BSN422" s="672"/>
      <c r="BSO422" s="672"/>
      <c r="BSP422" s="672"/>
      <c r="BSQ422" s="672"/>
      <c r="BSR422" s="672"/>
      <c r="BSS422" s="672"/>
      <c r="BST422" s="672"/>
      <c r="BSU422" s="672"/>
      <c r="BSV422" s="672"/>
      <c r="BSW422" s="672"/>
      <c r="BSX422" s="672"/>
      <c r="BSY422" s="672"/>
      <c r="BSZ422" s="672"/>
      <c r="BTA422" s="672"/>
      <c r="BTB422" s="672"/>
      <c r="BTC422" s="672"/>
      <c r="BTD422" s="672"/>
      <c r="BTE422" s="672"/>
      <c r="BTF422" s="672"/>
      <c r="BTG422" s="672"/>
      <c r="BTH422" s="672"/>
      <c r="BTI422" s="672"/>
      <c r="BTJ422" s="672"/>
      <c r="BTK422" s="672"/>
      <c r="BTL422" s="672"/>
      <c r="BTM422" s="672"/>
      <c r="BTN422" s="672"/>
      <c r="BTO422" s="672"/>
      <c r="BTP422" s="672"/>
      <c r="BTQ422" s="672"/>
      <c r="BTR422" s="672"/>
      <c r="BTS422" s="672"/>
      <c r="BTT422" s="672"/>
      <c r="BTU422" s="672"/>
      <c r="BTV422" s="672"/>
      <c r="BTW422" s="672"/>
      <c r="BTX422" s="672"/>
      <c r="BTY422" s="672"/>
      <c r="BTZ422" s="672"/>
      <c r="BUA422" s="672"/>
      <c r="BUB422" s="672"/>
      <c r="BUC422" s="672"/>
      <c r="BUD422" s="672"/>
      <c r="BUE422" s="672"/>
      <c r="BUF422" s="672"/>
      <c r="BUG422" s="672"/>
      <c r="BUH422" s="672"/>
      <c r="BUI422" s="672"/>
      <c r="BUJ422" s="672"/>
      <c r="BUK422" s="672"/>
      <c r="BUL422" s="672"/>
      <c r="BUM422" s="672"/>
      <c r="BUN422" s="672"/>
      <c r="BUO422" s="672"/>
      <c r="BUP422" s="672"/>
      <c r="BUQ422" s="672"/>
      <c r="BUR422" s="672"/>
      <c r="BUS422" s="672"/>
      <c r="BUT422" s="672"/>
      <c r="BUU422" s="672"/>
      <c r="BUV422" s="672"/>
      <c r="BUW422" s="672"/>
      <c r="BUX422" s="672"/>
      <c r="BUY422" s="672"/>
      <c r="BUZ422" s="672"/>
      <c r="BVA422" s="672"/>
      <c r="BVB422" s="672"/>
      <c r="BVC422" s="672"/>
      <c r="BVD422" s="672"/>
      <c r="BVE422" s="672"/>
      <c r="BVF422" s="672"/>
      <c r="BVG422" s="672"/>
      <c r="BVH422" s="672"/>
      <c r="BVI422" s="672"/>
      <c r="BVJ422" s="672"/>
      <c r="BVK422" s="672"/>
      <c r="BVL422" s="672"/>
      <c r="BVM422" s="672"/>
      <c r="BVN422" s="672"/>
      <c r="BVO422" s="672"/>
      <c r="BVP422" s="672"/>
      <c r="BVQ422" s="672"/>
      <c r="BVR422" s="672"/>
      <c r="BVS422" s="672"/>
      <c r="BVT422" s="672"/>
      <c r="BVU422" s="672"/>
      <c r="BVV422" s="672"/>
      <c r="BVW422" s="672"/>
      <c r="BVX422" s="672"/>
      <c r="BVY422" s="672"/>
      <c r="BVZ422" s="672"/>
      <c r="BWA422" s="672"/>
      <c r="BWB422" s="672"/>
      <c r="BWC422" s="672"/>
      <c r="BWD422" s="672"/>
      <c r="BWE422" s="672"/>
      <c r="BWF422" s="672"/>
      <c r="BWG422" s="672"/>
      <c r="BWH422" s="672"/>
      <c r="BWI422" s="672"/>
      <c r="BWJ422" s="672"/>
      <c r="BWK422" s="672"/>
      <c r="BWL422" s="672"/>
      <c r="BWM422" s="672"/>
      <c r="BWN422" s="672"/>
      <c r="BWO422" s="672"/>
      <c r="BWP422" s="672"/>
      <c r="BWQ422" s="672"/>
      <c r="BWR422" s="672"/>
      <c r="BWS422" s="672"/>
      <c r="BWT422" s="672"/>
      <c r="BWU422" s="672"/>
      <c r="BWV422" s="672"/>
      <c r="BWW422" s="672"/>
      <c r="BWX422" s="672"/>
      <c r="BWY422" s="672"/>
      <c r="BWZ422" s="672"/>
      <c r="BXA422" s="672"/>
      <c r="BXB422" s="672"/>
      <c r="BXC422" s="672"/>
      <c r="BXD422" s="672"/>
      <c r="BXE422" s="672"/>
      <c r="BXF422" s="672"/>
      <c r="BXG422" s="672"/>
      <c r="BXH422" s="672"/>
      <c r="BXI422" s="672"/>
      <c r="BXJ422" s="672"/>
      <c r="BXK422" s="672"/>
      <c r="BXL422" s="672"/>
      <c r="BXM422" s="672"/>
      <c r="BXN422" s="672"/>
      <c r="BXO422" s="672"/>
      <c r="BXP422" s="672"/>
      <c r="BXQ422" s="672"/>
      <c r="BXR422" s="672"/>
      <c r="BXS422" s="672"/>
      <c r="BXT422" s="672"/>
      <c r="BXU422" s="672"/>
      <c r="BXV422" s="672"/>
      <c r="BXW422" s="672"/>
      <c r="BXX422" s="672"/>
      <c r="BXY422" s="672"/>
      <c r="BXZ422" s="672"/>
      <c r="BYA422" s="672"/>
      <c r="BYB422" s="672"/>
      <c r="BYC422" s="672"/>
      <c r="BYD422" s="672"/>
      <c r="BYE422" s="672"/>
      <c r="BYF422" s="672"/>
      <c r="BYG422" s="672"/>
      <c r="BYH422" s="672"/>
      <c r="BYI422" s="672"/>
      <c r="BYJ422" s="672"/>
      <c r="BYK422" s="672"/>
      <c r="BYL422" s="672"/>
      <c r="BYM422" s="672"/>
      <c r="BYN422" s="672"/>
      <c r="BYO422" s="672"/>
      <c r="BYP422" s="672"/>
      <c r="BYQ422" s="672"/>
      <c r="BYR422" s="672"/>
      <c r="BYS422" s="672"/>
      <c r="BYT422" s="672"/>
      <c r="BYU422" s="672"/>
      <c r="BYV422" s="672"/>
      <c r="BYW422" s="672"/>
      <c r="BYX422" s="672"/>
      <c r="BYY422" s="672"/>
      <c r="BYZ422" s="672"/>
      <c r="BZA422" s="672"/>
      <c r="BZB422" s="672"/>
      <c r="BZC422" s="672"/>
      <c r="BZD422" s="672"/>
      <c r="BZE422" s="672"/>
      <c r="BZF422" s="672"/>
      <c r="BZG422" s="672"/>
      <c r="BZH422" s="672"/>
      <c r="BZI422" s="672"/>
      <c r="BZJ422" s="672"/>
      <c r="BZK422" s="672"/>
      <c r="BZL422" s="672"/>
      <c r="BZM422" s="672"/>
      <c r="BZN422" s="672"/>
      <c r="BZO422" s="672"/>
      <c r="BZP422" s="672"/>
      <c r="BZQ422" s="672"/>
      <c r="BZR422" s="672"/>
      <c r="BZS422" s="672"/>
      <c r="BZT422" s="672"/>
      <c r="BZU422" s="672"/>
      <c r="BZV422" s="672"/>
      <c r="BZW422" s="672"/>
      <c r="BZX422" s="672"/>
      <c r="BZY422" s="672"/>
      <c r="BZZ422" s="672"/>
      <c r="CAA422" s="672"/>
      <c r="CAB422" s="672"/>
      <c r="CAC422" s="672"/>
      <c r="CAD422" s="672"/>
      <c r="CAE422" s="672"/>
      <c r="CAF422" s="672"/>
      <c r="CAG422" s="672"/>
      <c r="CAH422" s="672"/>
      <c r="CAI422" s="672"/>
      <c r="CAJ422" s="672"/>
      <c r="CAK422" s="672"/>
      <c r="CAL422" s="672"/>
      <c r="CAM422" s="672"/>
      <c r="CAN422" s="672"/>
      <c r="CAO422" s="672"/>
      <c r="CAP422" s="672"/>
      <c r="CAQ422" s="672"/>
      <c r="CAR422" s="672"/>
      <c r="CAS422" s="672"/>
      <c r="CAT422" s="672"/>
      <c r="CAU422" s="672"/>
      <c r="CAV422" s="672"/>
      <c r="CAW422" s="672"/>
      <c r="CAX422" s="672"/>
      <c r="CAY422" s="672"/>
      <c r="CAZ422" s="672"/>
      <c r="CBA422" s="672"/>
      <c r="CBB422" s="672"/>
      <c r="CBC422" s="672"/>
      <c r="CBD422" s="672"/>
      <c r="CBE422" s="672"/>
      <c r="CBF422" s="672"/>
      <c r="CBG422" s="672"/>
      <c r="CBH422" s="672"/>
      <c r="CBI422" s="672"/>
      <c r="CBJ422" s="672"/>
      <c r="CBK422" s="672"/>
      <c r="CBL422" s="672"/>
      <c r="CBM422" s="672"/>
      <c r="CBN422" s="672"/>
      <c r="CBO422" s="672"/>
      <c r="CBP422" s="672"/>
      <c r="CBQ422" s="672"/>
      <c r="CBR422" s="672"/>
      <c r="CBS422" s="672"/>
      <c r="CBT422" s="672"/>
      <c r="CBU422" s="672"/>
      <c r="CBV422" s="672"/>
      <c r="CBW422" s="672"/>
      <c r="CBX422" s="672"/>
      <c r="CBY422" s="672"/>
      <c r="CBZ422" s="672"/>
      <c r="CCA422" s="672"/>
      <c r="CCB422" s="672"/>
      <c r="CCC422" s="672"/>
      <c r="CCD422" s="672"/>
      <c r="CCE422" s="672"/>
      <c r="CCF422" s="672"/>
      <c r="CCG422" s="672"/>
      <c r="CCH422" s="672"/>
      <c r="CCI422" s="672"/>
      <c r="CCJ422" s="672"/>
      <c r="CCK422" s="672"/>
      <c r="CCL422" s="672"/>
      <c r="CCM422" s="672"/>
      <c r="CCN422" s="672"/>
      <c r="CCO422" s="672"/>
      <c r="CCP422" s="672"/>
      <c r="CCQ422" s="672"/>
      <c r="CCR422" s="672"/>
      <c r="CCS422" s="672"/>
      <c r="CCT422" s="672"/>
      <c r="CCU422" s="672"/>
      <c r="CCV422" s="672"/>
      <c r="CCW422" s="672"/>
      <c r="CCX422" s="672"/>
      <c r="CCY422" s="672"/>
      <c r="CCZ422" s="672"/>
      <c r="CDA422" s="672"/>
      <c r="CDB422" s="672"/>
      <c r="CDC422" s="672"/>
      <c r="CDD422" s="672"/>
      <c r="CDE422" s="672"/>
      <c r="CDF422" s="672"/>
      <c r="CDG422" s="672"/>
      <c r="CDH422" s="672"/>
      <c r="CDI422" s="672"/>
      <c r="CDJ422" s="672"/>
      <c r="CDK422" s="672"/>
      <c r="CDL422" s="672"/>
      <c r="CDM422" s="672"/>
      <c r="CDN422" s="672"/>
      <c r="CDO422" s="672"/>
      <c r="CDP422" s="672"/>
      <c r="CDQ422" s="672"/>
      <c r="CDR422" s="672"/>
      <c r="CDS422" s="672"/>
      <c r="CDT422" s="672"/>
      <c r="CDU422" s="672"/>
      <c r="CDV422" s="672"/>
      <c r="CDW422" s="672"/>
      <c r="CDX422" s="672"/>
      <c r="CDY422" s="672"/>
      <c r="CDZ422" s="672"/>
      <c r="CEA422" s="672"/>
      <c r="CEB422" s="672"/>
      <c r="CEC422" s="672"/>
      <c r="CED422" s="672"/>
      <c r="CEE422" s="672"/>
      <c r="CEF422" s="672"/>
      <c r="CEG422" s="672"/>
      <c r="CEH422" s="672"/>
      <c r="CEI422" s="672"/>
      <c r="CEJ422" s="672"/>
      <c r="CEK422" s="672"/>
      <c r="CEL422" s="672"/>
      <c r="CEM422" s="672"/>
      <c r="CEN422" s="672"/>
      <c r="CEO422" s="672"/>
      <c r="CEP422" s="672"/>
      <c r="CEQ422" s="672"/>
      <c r="CER422" s="672"/>
      <c r="CES422" s="672"/>
      <c r="CET422" s="672"/>
      <c r="CEU422" s="672"/>
      <c r="CEV422" s="672"/>
      <c r="CEW422" s="672"/>
      <c r="CEX422" s="672"/>
      <c r="CEY422" s="672"/>
      <c r="CEZ422" s="672"/>
      <c r="CFA422" s="672"/>
      <c r="CFB422" s="672"/>
      <c r="CFC422" s="672"/>
      <c r="CFD422" s="672"/>
      <c r="CFE422" s="672"/>
      <c r="CFF422" s="672"/>
      <c r="CFG422" s="672"/>
      <c r="CFH422" s="672"/>
      <c r="CFI422" s="672"/>
      <c r="CFJ422" s="672"/>
      <c r="CFK422" s="672"/>
      <c r="CFL422" s="672"/>
      <c r="CFM422" s="672"/>
      <c r="CFN422" s="672"/>
      <c r="CFO422" s="672"/>
      <c r="CFP422" s="672"/>
      <c r="CFQ422" s="672"/>
      <c r="CFR422" s="672"/>
      <c r="CFS422" s="672"/>
      <c r="CFT422" s="672"/>
      <c r="CFU422" s="672"/>
      <c r="CFV422" s="672"/>
      <c r="CFW422" s="672"/>
      <c r="CFX422" s="672"/>
      <c r="CFY422" s="672"/>
      <c r="CFZ422" s="672"/>
      <c r="CGA422" s="672"/>
      <c r="CGB422" s="672"/>
      <c r="CGC422" s="672"/>
      <c r="CGD422" s="672"/>
      <c r="CGE422" s="672"/>
      <c r="CGF422" s="672"/>
      <c r="CGG422" s="672"/>
      <c r="CGH422" s="672"/>
      <c r="CGI422" s="672"/>
      <c r="CGJ422" s="672"/>
      <c r="CGK422" s="672"/>
      <c r="CGL422" s="672"/>
      <c r="CGM422" s="672"/>
      <c r="CGN422" s="672"/>
      <c r="CGO422" s="672"/>
      <c r="CGP422" s="672"/>
      <c r="CGQ422" s="672"/>
      <c r="CGR422" s="672"/>
      <c r="CGS422" s="672"/>
      <c r="CGT422" s="672"/>
      <c r="CGU422" s="672"/>
      <c r="CGV422" s="672"/>
      <c r="CGW422" s="672"/>
      <c r="CGX422" s="672"/>
      <c r="CGY422" s="672"/>
      <c r="CGZ422" s="672"/>
      <c r="CHA422" s="672"/>
      <c r="CHB422" s="672"/>
      <c r="CHC422" s="672"/>
      <c r="CHD422" s="672"/>
      <c r="CHE422" s="672"/>
      <c r="CHF422" s="672"/>
      <c r="CHG422" s="672"/>
      <c r="CHH422" s="672"/>
      <c r="CHI422" s="672"/>
      <c r="CHJ422" s="672"/>
      <c r="CHK422" s="672"/>
      <c r="CHL422" s="672"/>
      <c r="CHM422" s="672"/>
      <c r="CHN422" s="672"/>
      <c r="CHO422" s="672"/>
      <c r="CHP422" s="672"/>
      <c r="CHQ422" s="672"/>
      <c r="CHR422" s="672"/>
      <c r="CHS422" s="672"/>
      <c r="CHT422" s="672"/>
      <c r="CHU422" s="672"/>
      <c r="CHV422" s="672"/>
      <c r="CHW422" s="672"/>
      <c r="CHX422" s="672"/>
      <c r="CHY422" s="672"/>
      <c r="CHZ422" s="672"/>
      <c r="CIA422" s="672"/>
      <c r="CIB422" s="672"/>
      <c r="CIC422" s="672"/>
      <c r="CID422" s="672"/>
      <c r="CIE422" s="672"/>
      <c r="CIF422" s="672"/>
      <c r="CIG422" s="672"/>
      <c r="CIH422" s="672"/>
      <c r="CII422" s="672"/>
      <c r="CIJ422" s="672"/>
      <c r="CIK422" s="672"/>
      <c r="CIL422" s="672"/>
      <c r="CIM422" s="672"/>
      <c r="CIN422" s="672"/>
      <c r="CIO422" s="672"/>
      <c r="CIP422" s="672"/>
      <c r="CIQ422" s="672"/>
      <c r="CIR422" s="672"/>
      <c r="CIS422" s="672"/>
      <c r="CIT422" s="672"/>
      <c r="CIU422" s="672"/>
      <c r="CIV422" s="672"/>
      <c r="CIW422" s="672"/>
      <c r="CIX422" s="672"/>
      <c r="CIY422" s="672"/>
      <c r="CIZ422" s="672"/>
      <c r="CJA422" s="672"/>
      <c r="CJB422" s="672"/>
      <c r="CJC422" s="672"/>
      <c r="CJD422" s="672"/>
      <c r="CJE422" s="672"/>
      <c r="CJF422" s="672"/>
      <c r="CJG422" s="672"/>
      <c r="CJH422" s="672"/>
      <c r="CJI422" s="672"/>
      <c r="CJJ422" s="672"/>
      <c r="CJK422" s="672"/>
      <c r="CJL422" s="672"/>
      <c r="CJM422" s="672"/>
      <c r="CJN422" s="672"/>
      <c r="CJO422" s="672"/>
      <c r="CJP422" s="672"/>
      <c r="CJQ422" s="672"/>
      <c r="CJR422" s="672"/>
      <c r="CJS422" s="672"/>
      <c r="CJT422" s="672"/>
      <c r="CJU422" s="672"/>
      <c r="CJV422" s="672"/>
      <c r="CJW422" s="672"/>
      <c r="CJX422" s="672"/>
      <c r="CJY422" s="672"/>
      <c r="CJZ422" s="672"/>
      <c r="CKA422" s="672"/>
      <c r="CKB422" s="672"/>
      <c r="CKC422" s="672"/>
      <c r="CKD422" s="672"/>
      <c r="CKE422" s="672"/>
      <c r="CKF422" s="672"/>
      <c r="CKG422" s="672"/>
      <c r="CKH422" s="672"/>
      <c r="CKI422" s="672"/>
      <c r="CKJ422" s="672"/>
      <c r="CKK422" s="672"/>
      <c r="CKL422" s="672"/>
      <c r="CKM422" s="672"/>
      <c r="CKN422" s="672"/>
      <c r="CKO422" s="672"/>
      <c r="CKP422" s="672"/>
      <c r="CKQ422" s="672"/>
      <c r="CKR422" s="672"/>
      <c r="CKS422" s="672"/>
      <c r="CKT422" s="672"/>
      <c r="CKU422" s="672"/>
      <c r="CKV422" s="672"/>
      <c r="CKW422" s="672"/>
      <c r="CKX422" s="672"/>
      <c r="CKY422" s="672"/>
      <c r="CKZ422" s="672"/>
      <c r="CLA422" s="672"/>
      <c r="CLB422" s="672"/>
      <c r="CLC422" s="672"/>
      <c r="CLD422" s="672"/>
      <c r="CLE422" s="672"/>
      <c r="CLF422" s="672"/>
      <c r="CLG422" s="672"/>
      <c r="CLH422" s="672"/>
      <c r="CLI422" s="672"/>
      <c r="CLJ422" s="672"/>
      <c r="CLK422" s="672"/>
      <c r="CLL422" s="672"/>
      <c r="CLM422" s="672"/>
      <c r="CLN422" s="672"/>
      <c r="CLO422" s="672"/>
      <c r="CLP422" s="672"/>
      <c r="CLQ422" s="672"/>
      <c r="CLR422" s="672"/>
      <c r="CLS422" s="672"/>
      <c r="CLT422" s="672"/>
      <c r="CLU422" s="672"/>
      <c r="CLV422" s="672"/>
      <c r="CLW422" s="672"/>
      <c r="CLX422" s="672"/>
      <c r="CLY422" s="672"/>
      <c r="CLZ422" s="672"/>
      <c r="CMA422" s="672"/>
      <c r="CMB422" s="672"/>
      <c r="CMC422" s="672"/>
      <c r="CMD422" s="672"/>
      <c r="CME422" s="672"/>
      <c r="CMF422" s="672"/>
      <c r="CMG422" s="672"/>
      <c r="CMH422" s="672"/>
      <c r="CMI422" s="672"/>
      <c r="CMJ422" s="672"/>
      <c r="CMK422" s="672"/>
      <c r="CML422" s="672"/>
      <c r="CMM422" s="672"/>
      <c r="CMN422" s="672"/>
      <c r="CMO422" s="672"/>
      <c r="CMP422" s="672"/>
      <c r="CMQ422" s="672"/>
      <c r="CMR422" s="672"/>
      <c r="CMS422" s="672"/>
      <c r="CMT422" s="672"/>
      <c r="CMU422" s="672"/>
      <c r="CMV422" s="672"/>
      <c r="CMW422" s="672"/>
      <c r="CMX422" s="672"/>
      <c r="CMY422" s="672"/>
      <c r="CMZ422" s="672"/>
      <c r="CNA422" s="672"/>
      <c r="CNB422" s="672"/>
      <c r="CNC422" s="672"/>
      <c r="CND422" s="672"/>
      <c r="CNE422" s="672"/>
      <c r="CNF422" s="672"/>
      <c r="CNG422" s="672"/>
      <c r="CNH422" s="672"/>
      <c r="CNI422" s="672"/>
      <c r="CNJ422" s="672"/>
      <c r="CNK422" s="672"/>
      <c r="CNL422" s="672"/>
      <c r="CNM422" s="672"/>
      <c r="CNN422" s="672"/>
      <c r="CNO422" s="672"/>
      <c r="CNP422" s="672"/>
      <c r="CNQ422" s="672"/>
      <c r="CNR422" s="672"/>
      <c r="CNS422" s="672"/>
      <c r="CNT422" s="672"/>
      <c r="CNU422" s="672"/>
      <c r="CNV422" s="672"/>
      <c r="CNW422" s="672"/>
      <c r="CNX422" s="672"/>
    </row>
    <row r="423" spans="1:2416" s="673" customFormat="1" ht="45.75" customHeight="1" thickTop="1" thickBot="1" x14ac:dyDescent="0.3">
      <c r="A423" s="386"/>
      <c r="B423" s="674" t="s">
        <v>1083</v>
      </c>
      <c r="C423" s="675" t="s">
        <v>1087</v>
      </c>
      <c r="D423" s="918" t="s">
        <v>1109</v>
      </c>
      <c r="E423" s="918"/>
      <c r="F423" s="918"/>
      <c r="G423" s="918"/>
      <c r="H423" s="918"/>
      <c r="I423" s="918"/>
      <c r="J423" s="918"/>
      <c r="K423" s="918"/>
      <c r="L423" s="918"/>
      <c r="M423" s="918"/>
      <c r="N423" s="669"/>
      <c r="O423" s="669"/>
      <c r="P423" s="669"/>
      <c r="Q423" s="668"/>
      <c r="R423" s="669"/>
      <c r="S423" s="669"/>
      <c r="T423" s="669"/>
      <c r="U423" s="668"/>
      <c r="V423" s="669"/>
      <c r="W423" s="669"/>
      <c r="X423" s="386"/>
      <c r="Y423" s="386"/>
      <c r="Z423" s="386"/>
      <c r="AA423" s="386"/>
      <c r="AB423" s="386"/>
      <c r="AC423" s="386"/>
      <c r="AD423" s="386"/>
      <c r="AE423" s="386"/>
      <c r="AF423" s="386"/>
      <c r="AG423" s="386"/>
      <c r="AH423" s="386"/>
      <c r="AI423" s="386"/>
      <c r="AJ423" s="386"/>
      <c r="AK423" s="386"/>
      <c r="AL423" s="386"/>
      <c r="AM423" s="386"/>
      <c r="AN423" s="386"/>
      <c r="AO423" s="386"/>
      <c r="AP423" s="386"/>
      <c r="AQ423" s="386"/>
      <c r="AR423" s="386"/>
      <c r="AS423" s="386"/>
      <c r="AT423" s="671"/>
      <c r="AU423" s="671"/>
      <c r="AV423" s="671"/>
      <c r="AW423" s="671"/>
      <c r="AX423" s="671"/>
      <c r="AY423" s="671"/>
      <c r="AZ423" s="671"/>
      <c r="BA423" s="671"/>
      <c r="BB423" s="671"/>
      <c r="BC423" s="671"/>
      <c r="BD423" s="671"/>
      <c r="BE423" s="671"/>
      <c r="BF423" s="671"/>
      <c r="BG423" s="671"/>
      <c r="BH423" s="671"/>
      <c r="BI423" s="671"/>
      <c r="BJ423" s="671"/>
      <c r="BK423" s="671"/>
      <c r="BL423" s="671"/>
      <c r="BM423" s="671"/>
      <c r="BN423" s="671"/>
      <c r="BO423" s="671"/>
      <c r="BP423" s="671"/>
      <c r="BQ423" s="671"/>
      <c r="BR423" s="671"/>
      <c r="BS423" s="671"/>
      <c r="BT423" s="671"/>
      <c r="BU423" s="671"/>
      <c r="BV423" s="671"/>
      <c r="BW423" s="671"/>
      <c r="BX423" s="671"/>
      <c r="BY423" s="671"/>
      <c r="BZ423" s="671"/>
      <c r="CA423" s="671"/>
      <c r="CB423" s="671"/>
      <c r="CC423" s="671"/>
      <c r="CD423" s="671"/>
      <c r="CE423" s="671"/>
      <c r="CF423" s="671"/>
      <c r="CG423" s="671"/>
      <c r="CH423" s="671"/>
      <c r="CI423" s="672"/>
      <c r="CJ423" s="672"/>
      <c r="CK423" s="672"/>
      <c r="CL423" s="672"/>
      <c r="CM423" s="672"/>
      <c r="CN423" s="672"/>
      <c r="CO423" s="672"/>
      <c r="CP423" s="672"/>
      <c r="CQ423" s="672"/>
      <c r="CR423" s="672"/>
      <c r="CS423" s="672"/>
      <c r="CT423" s="672"/>
      <c r="CU423" s="672"/>
      <c r="CV423" s="672"/>
      <c r="CW423" s="672"/>
      <c r="CX423" s="672"/>
      <c r="CY423" s="672"/>
      <c r="CZ423" s="672"/>
      <c r="DA423" s="672"/>
      <c r="DB423" s="672"/>
      <c r="DC423" s="672"/>
      <c r="DD423" s="672"/>
      <c r="DE423" s="672"/>
      <c r="DF423" s="672"/>
      <c r="DG423" s="672"/>
      <c r="DH423" s="672"/>
      <c r="DI423" s="672"/>
      <c r="DJ423" s="672"/>
      <c r="DK423" s="672"/>
      <c r="DL423" s="672"/>
      <c r="DM423" s="672"/>
      <c r="DN423" s="672"/>
      <c r="DO423" s="672"/>
      <c r="DP423" s="672"/>
      <c r="DQ423" s="672"/>
      <c r="DR423" s="672"/>
      <c r="DS423" s="672"/>
      <c r="DT423" s="672"/>
      <c r="DU423" s="672"/>
      <c r="DV423" s="672"/>
      <c r="DW423" s="672"/>
      <c r="DX423" s="672"/>
      <c r="DY423" s="672"/>
      <c r="DZ423" s="672"/>
      <c r="EA423" s="672"/>
      <c r="EB423" s="672"/>
      <c r="EC423" s="672"/>
      <c r="ED423" s="672"/>
      <c r="EE423" s="672"/>
      <c r="EF423" s="672"/>
      <c r="EG423" s="672"/>
      <c r="EH423" s="672"/>
      <c r="EI423" s="672"/>
      <c r="EJ423" s="672"/>
      <c r="EK423" s="672"/>
      <c r="EL423" s="672"/>
      <c r="EM423" s="672"/>
      <c r="EN423" s="672"/>
      <c r="EO423" s="672"/>
      <c r="EP423" s="672"/>
      <c r="EQ423" s="672"/>
      <c r="ER423" s="672"/>
      <c r="ES423" s="672"/>
      <c r="ET423" s="672"/>
      <c r="EU423" s="672"/>
      <c r="EV423" s="672"/>
      <c r="EW423" s="672"/>
      <c r="EX423" s="672"/>
      <c r="EY423" s="672"/>
      <c r="EZ423" s="672"/>
      <c r="FA423" s="672"/>
      <c r="FB423" s="672"/>
      <c r="FC423" s="672"/>
      <c r="FD423" s="672"/>
      <c r="FE423" s="672"/>
      <c r="FF423" s="672"/>
      <c r="FG423" s="672"/>
      <c r="FH423" s="672"/>
      <c r="FI423" s="672"/>
      <c r="FJ423" s="672"/>
      <c r="FK423" s="672"/>
      <c r="FL423" s="672"/>
      <c r="FM423" s="672"/>
      <c r="FN423" s="672"/>
      <c r="FO423" s="672"/>
      <c r="FP423" s="672"/>
      <c r="FQ423" s="672"/>
      <c r="FR423" s="672"/>
      <c r="FS423" s="672"/>
      <c r="FT423" s="672"/>
      <c r="FU423" s="672"/>
      <c r="FV423" s="672"/>
      <c r="FW423" s="672"/>
      <c r="FX423" s="672"/>
      <c r="FY423" s="672"/>
      <c r="FZ423" s="672"/>
      <c r="GA423" s="672"/>
      <c r="GB423" s="672"/>
      <c r="GC423" s="672"/>
      <c r="GD423" s="672"/>
      <c r="GE423" s="672"/>
      <c r="GF423" s="672"/>
      <c r="GG423" s="672"/>
      <c r="GH423" s="672"/>
      <c r="GI423" s="672"/>
      <c r="GJ423" s="672"/>
      <c r="GK423" s="672"/>
      <c r="GL423" s="672"/>
      <c r="GM423" s="672"/>
      <c r="GN423" s="672"/>
      <c r="GO423" s="672"/>
      <c r="GP423" s="672"/>
      <c r="GQ423" s="672"/>
      <c r="GR423" s="672"/>
      <c r="GS423" s="672"/>
      <c r="GT423" s="672"/>
      <c r="GU423" s="672"/>
      <c r="GV423" s="672"/>
      <c r="GW423" s="672"/>
      <c r="GX423" s="672"/>
      <c r="GY423" s="672"/>
      <c r="GZ423" s="672"/>
      <c r="HA423" s="672"/>
      <c r="HB423" s="672"/>
      <c r="HC423" s="672"/>
      <c r="HD423" s="672"/>
      <c r="HE423" s="672"/>
      <c r="HF423" s="672"/>
      <c r="HG423" s="672"/>
      <c r="HH423" s="672"/>
      <c r="HI423" s="672"/>
      <c r="HJ423" s="672"/>
      <c r="HK423" s="672"/>
      <c r="HL423" s="672"/>
      <c r="HM423" s="672"/>
      <c r="HN423" s="672"/>
      <c r="HO423" s="672"/>
      <c r="HP423" s="672"/>
      <c r="HQ423" s="672"/>
      <c r="HR423" s="672"/>
      <c r="HS423" s="672"/>
      <c r="HT423" s="672"/>
      <c r="HU423" s="672"/>
      <c r="HV423" s="672"/>
      <c r="HW423" s="672"/>
      <c r="HX423" s="672"/>
      <c r="HY423" s="672"/>
      <c r="HZ423" s="672"/>
      <c r="IA423" s="672"/>
      <c r="IB423" s="672"/>
      <c r="IC423" s="672"/>
      <c r="ID423" s="672"/>
      <c r="IE423" s="672"/>
      <c r="IF423" s="672"/>
      <c r="IG423" s="672"/>
      <c r="IH423" s="672"/>
      <c r="II423" s="672"/>
      <c r="IJ423" s="672"/>
      <c r="IK423" s="672"/>
      <c r="IL423" s="672"/>
      <c r="IM423" s="672"/>
      <c r="IN423" s="672"/>
      <c r="IO423" s="672"/>
      <c r="IP423" s="672"/>
      <c r="IQ423" s="672"/>
      <c r="IR423" s="672"/>
      <c r="IS423" s="672"/>
      <c r="IT423" s="672"/>
      <c r="IU423" s="672"/>
      <c r="IV423" s="672"/>
      <c r="IW423" s="672"/>
      <c r="IX423" s="672"/>
      <c r="IY423" s="672"/>
      <c r="IZ423" s="672"/>
      <c r="JA423" s="672"/>
      <c r="JB423" s="672"/>
      <c r="JC423" s="672"/>
      <c r="JD423" s="672"/>
      <c r="JE423" s="672"/>
      <c r="JF423" s="672"/>
      <c r="JG423" s="672"/>
      <c r="JH423" s="672"/>
      <c r="JI423" s="672"/>
      <c r="JJ423" s="672"/>
      <c r="JK423" s="672"/>
      <c r="JL423" s="672"/>
      <c r="JM423" s="672"/>
      <c r="JN423" s="672"/>
      <c r="JO423" s="672"/>
      <c r="JP423" s="672"/>
      <c r="JQ423" s="672"/>
      <c r="JR423" s="672"/>
      <c r="JS423" s="672"/>
      <c r="JT423" s="672"/>
      <c r="JU423" s="672"/>
      <c r="JV423" s="672"/>
      <c r="JW423" s="672"/>
      <c r="JX423" s="672"/>
      <c r="JY423" s="672"/>
      <c r="JZ423" s="672"/>
      <c r="KA423" s="672"/>
      <c r="KB423" s="672"/>
      <c r="KC423" s="672"/>
      <c r="KD423" s="672"/>
      <c r="KE423" s="672"/>
      <c r="KF423" s="672"/>
      <c r="KG423" s="672"/>
      <c r="KH423" s="672"/>
      <c r="KI423" s="672"/>
      <c r="KJ423" s="672"/>
      <c r="KK423" s="672"/>
      <c r="KL423" s="672"/>
      <c r="KM423" s="672"/>
      <c r="KN423" s="672"/>
      <c r="KO423" s="672"/>
      <c r="KP423" s="672"/>
      <c r="KQ423" s="672"/>
      <c r="KR423" s="672"/>
      <c r="KS423" s="672"/>
      <c r="KT423" s="672"/>
      <c r="KU423" s="672"/>
      <c r="KV423" s="672"/>
      <c r="KW423" s="672"/>
      <c r="KX423" s="672"/>
      <c r="KY423" s="672"/>
      <c r="KZ423" s="672"/>
      <c r="LA423" s="672"/>
      <c r="LB423" s="672"/>
      <c r="LC423" s="672"/>
      <c r="LD423" s="672"/>
      <c r="LE423" s="672"/>
      <c r="LF423" s="672"/>
      <c r="LG423" s="672"/>
      <c r="LH423" s="672"/>
      <c r="LI423" s="672"/>
      <c r="LJ423" s="672"/>
      <c r="LK423" s="672"/>
      <c r="LL423" s="672"/>
      <c r="LM423" s="672"/>
      <c r="LN423" s="672"/>
      <c r="LO423" s="672"/>
      <c r="LP423" s="672"/>
      <c r="LQ423" s="672"/>
      <c r="LR423" s="672"/>
      <c r="LS423" s="672"/>
      <c r="LT423" s="672"/>
      <c r="LU423" s="672"/>
      <c r="LV423" s="672"/>
      <c r="LW423" s="672"/>
      <c r="LX423" s="672"/>
      <c r="LY423" s="672"/>
      <c r="LZ423" s="672"/>
      <c r="MA423" s="672"/>
      <c r="MB423" s="672"/>
      <c r="MC423" s="672"/>
      <c r="MD423" s="672"/>
      <c r="ME423" s="672"/>
      <c r="MF423" s="672"/>
      <c r="MG423" s="672"/>
      <c r="MH423" s="672"/>
      <c r="MI423" s="672"/>
      <c r="MJ423" s="672"/>
      <c r="MK423" s="672"/>
      <c r="ML423" s="672"/>
      <c r="MM423" s="672"/>
      <c r="MN423" s="672"/>
      <c r="MO423" s="672"/>
      <c r="MP423" s="672"/>
      <c r="MQ423" s="672"/>
      <c r="MR423" s="672"/>
      <c r="MS423" s="672"/>
      <c r="MT423" s="672"/>
      <c r="MU423" s="672"/>
      <c r="MV423" s="672"/>
      <c r="MW423" s="672"/>
      <c r="MX423" s="672"/>
      <c r="MY423" s="672"/>
      <c r="MZ423" s="672"/>
      <c r="NA423" s="672"/>
      <c r="NB423" s="672"/>
      <c r="NC423" s="672"/>
      <c r="ND423" s="672"/>
      <c r="NE423" s="672"/>
      <c r="NF423" s="672"/>
      <c r="NG423" s="672"/>
      <c r="NH423" s="672"/>
      <c r="NI423" s="672"/>
      <c r="NJ423" s="672"/>
      <c r="NK423" s="672"/>
      <c r="NL423" s="672"/>
      <c r="NM423" s="672"/>
      <c r="NN423" s="672"/>
      <c r="NO423" s="672"/>
      <c r="NP423" s="672"/>
      <c r="NQ423" s="672"/>
      <c r="NR423" s="672"/>
      <c r="NS423" s="672"/>
      <c r="NT423" s="672"/>
      <c r="NU423" s="672"/>
      <c r="NV423" s="672"/>
      <c r="NW423" s="672"/>
      <c r="NX423" s="672"/>
      <c r="NY423" s="672"/>
      <c r="NZ423" s="672"/>
      <c r="OA423" s="672"/>
      <c r="OB423" s="672"/>
      <c r="OC423" s="672"/>
      <c r="OD423" s="672"/>
      <c r="OE423" s="672"/>
      <c r="OF423" s="672"/>
      <c r="OG423" s="672"/>
      <c r="OH423" s="672"/>
      <c r="OI423" s="672"/>
      <c r="OJ423" s="672"/>
      <c r="OK423" s="672"/>
      <c r="OL423" s="672"/>
      <c r="OM423" s="672"/>
      <c r="ON423" s="672"/>
      <c r="OO423" s="672"/>
      <c r="OP423" s="672"/>
      <c r="OQ423" s="672"/>
      <c r="OR423" s="672"/>
      <c r="OS423" s="672"/>
      <c r="OT423" s="672"/>
      <c r="OU423" s="672"/>
      <c r="OV423" s="672"/>
      <c r="OW423" s="672"/>
      <c r="OX423" s="672"/>
      <c r="OY423" s="672"/>
      <c r="OZ423" s="672"/>
      <c r="PA423" s="672"/>
      <c r="PB423" s="672"/>
      <c r="PC423" s="672"/>
      <c r="PD423" s="672"/>
      <c r="PE423" s="672"/>
      <c r="PF423" s="672"/>
      <c r="PG423" s="672"/>
      <c r="PH423" s="672"/>
      <c r="PI423" s="672"/>
      <c r="PJ423" s="672"/>
      <c r="PK423" s="672"/>
      <c r="PL423" s="672"/>
      <c r="PM423" s="672"/>
      <c r="PN423" s="672"/>
      <c r="PO423" s="672"/>
      <c r="PP423" s="672"/>
      <c r="PQ423" s="672"/>
      <c r="PR423" s="672"/>
      <c r="PS423" s="672"/>
      <c r="PT423" s="672"/>
      <c r="PU423" s="672"/>
      <c r="PV423" s="672"/>
      <c r="PW423" s="672"/>
      <c r="PX423" s="672"/>
      <c r="PY423" s="672"/>
      <c r="PZ423" s="672"/>
      <c r="QA423" s="672"/>
      <c r="QB423" s="672"/>
      <c r="QC423" s="672"/>
      <c r="QD423" s="672"/>
      <c r="QE423" s="672"/>
      <c r="QF423" s="672"/>
      <c r="QG423" s="672"/>
      <c r="QH423" s="672"/>
      <c r="QI423" s="672"/>
      <c r="QJ423" s="672"/>
      <c r="QK423" s="672"/>
      <c r="QL423" s="672"/>
      <c r="QM423" s="672"/>
      <c r="QN423" s="672"/>
      <c r="QO423" s="672"/>
      <c r="QP423" s="672"/>
      <c r="QQ423" s="672"/>
      <c r="QR423" s="672"/>
      <c r="QS423" s="672"/>
      <c r="QT423" s="672"/>
      <c r="QU423" s="672"/>
      <c r="QV423" s="672"/>
      <c r="QW423" s="672"/>
      <c r="QX423" s="672"/>
      <c r="QY423" s="672"/>
      <c r="QZ423" s="672"/>
      <c r="RA423" s="672"/>
      <c r="RB423" s="672"/>
      <c r="RC423" s="672"/>
      <c r="RD423" s="672"/>
      <c r="RE423" s="672"/>
      <c r="RF423" s="672"/>
      <c r="RG423" s="672"/>
      <c r="RH423" s="672"/>
      <c r="RI423" s="672"/>
      <c r="RJ423" s="672"/>
      <c r="RK423" s="672"/>
      <c r="RL423" s="672"/>
      <c r="RM423" s="672"/>
      <c r="RN423" s="672"/>
      <c r="RO423" s="672"/>
      <c r="RP423" s="672"/>
      <c r="RQ423" s="672"/>
      <c r="RR423" s="672"/>
      <c r="RS423" s="672"/>
      <c r="RT423" s="672"/>
      <c r="RU423" s="672"/>
      <c r="RV423" s="672"/>
      <c r="RW423" s="672"/>
      <c r="RX423" s="672"/>
      <c r="RY423" s="672"/>
      <c r="RZ423" s="672"/>
      <c r="SA423" s="672"/>
      <c r="SB423" s="672"/>
      <c r="SC423" s="672"/>
      <c r="SD423" s="672"/>
      <c r="SE423" s="672"/>
      <c r="SF423" s="672"/>
      <c r="SG423" s="672"/>
      <c r="SH423" s="672"/>
      <c r="SI423" s="672"/>
      <c r="SJ423" s="672"/>
      <c r="SK423" s="672"/>
      <c r="SL423" s="672"/>
      <c r="SM423" s="672"/>
      <c r="SN423" s="672"/>
      <c r="SO423" s="672"/>
      <c r="SP423" s="672"/>
      <c r="SQ423" s="672"/>
      <c r="SR423" s="672"/>
      <c r="SS423" s="672"/>
      <c r="ST423" s="672"/>
      <c r="SU423" s="672"/>
      <c r="SV423" s="672"/>
      <c r="SW423" s="672"/>
      <c r="SX423" s="672"/>
      <c r="SY423" s="672"/>
      <c r="SZ423" s="672"/>
      <c r="TA423" s="672"/>
      <c r="TB423" s="672"/>
      <c r="TC423" s="672"/>
      <c r="TD423" s="672"/>
      <c r="TE423" s="672"/>
      <c r="TF423" s="672"/>
      <c r="TG423" s="672"/>
      <c r="TH423" s="672"/>
      <c r="TI423" s="672"/>
      <c r="TJ423" s="672"/>
      <c r="TK423" s="672"/>
      <c r="TL423" s="672"/>
      <c r="TM423" s="672"/>
      <c r="TN423" s="672"/>
      <c r="TO423" s="672"/>
      <c r="TP423" s="672"/>
      <c r="TQ423" s="672"/>
      <c r="TR423" s="672"/>
      <c r="TS423" s="672"/>
      <c r="TT423" s="672"/>
      <c r="TU423" s="672"/>
      <c r="TV423" s="672"/>
      <c r="TW423" s="672"/>
      <c r="TX423" s="672"/>
      <c r="TY423" s="672"/>
      <c r="TZ423" s="672"/>
      <c r="UA423" s="672"/>
      <c r="UB423" s="672"/>
      <c r="UC423" s="672"/>
      <c r="UD423" s="672"/>
      <c r="UE423" s="672"/>
      <c r="UF423" s="672"/>
      <c r="UG423" s="672"/>
      <c r="UH423" s="672"/>
      <c r="UI423" s="672"/>
      <c r="UJ423" s="672"/>
      <c r="UK423" s="672"/>
      <c r="UL423" s="672"/>
      <c r="UM423" s="672"/>
      <c r="UN423" s="672"/>
      <c r="UO423" s="672"/>
      <c r="UP423" s="672"/>
      <c r="UQ423" s="672"/>
      <c r="UR423" s="672"/>
      <c r="US423" s="672"/>
      <c r="UT423" s="672"/>
      <c r="UU423" s="672"/>
      <c r="UV423" s="672"/>
      <c r="UW423" s="672"/>
      <c r="UX423" s="672"/>
      <c r="UY423" s="672"/>
      <c r="UZ423" s="672"/>
      <c r="VA423" s="672"/>
      <c r="VB423" s="672"/>
      <c r="VC423" s="672"/>
      <c r="VD423" s="672"/>
      <c r="VE423" s="672"/>
      <c r="VF423" s="672"/>
      <c r="VG423" s="672"/>
      <c r="VH423" s="672"/>
      <c r="VI423" s="672"/>
      <c r="VJ423" s="672"/>
      <c r="VK423" s="672"/>
      <c r="VL423" s="672"/>
      <c r="VM423" s="672"/>
      <c r="VN423" s="672"/>
      <c r="VO423" s="672"/>
      <c r="VP423" s="672"/>
      <c r="VQ423" s="672"/>
      <c r="VR423" s="672"/>
      <c r="VS423" s="672"/>
      <c r="VT423" s="672"/>
      <c r="VU423" s="672"/>
      <c r="VV423" s="672"/>
      <c r="VW423" s="672"/>
      <c r="VX423" s="672"/>
      <c r="VY423" s="672"/>
      <c r="VZ423" s="672"/>
      <c r="WA423" s="672"/>
      <c r="WB423" s="672"/>
      <c r="WC423" s="672"/>
      <c r="WD423" s="672"/>
      <c r="WE423" s="672"/>
      <c r="WF423" s="672"/>
      <c r="WG423" s="672"/>
      <c r="WH423" s="672"/>
      <c r="WI423" s="672"/>
      <c r="WJ423" s="672"/>
      <c r="WK423" s="672"/>
      <c r="WL423" s="672"/>
      <c r="WM423" s="672"/>
      <c r="WN423" s="672"/>
      <c r="WO423" s="672"/>
      <c r="WP423" s="672"/>
      <c r="WQ423" s="672"/>
      <c r="WR423" s="672"/>
      <c r="WS423" s="672"/>
      <c r="WT423" s="672"/>
      <c r="WU423" s="672"/>
      <c r="WV423" s="672"/>
      <c r="WW423" s="672"/>
      <c r="WX423" s="672"/>
      <c r="WY423" s="672"/>
      <c r="WZ423" s="672"/>
      <c r="XA423" s="672"/>
      <c r="XB423" s="672"/>
      <c r="XC423" s="672"/>
      <c r="XD423" s="672"/>
      <c r="XE423" s="672"/>
      <c r="XF423" s="672"/>
      <c r="XG423" s="672"/>
      <c r="XH423" s="672"/>
      <c r="XI423" s="672"/>
      <c r="XJ423" s="672"/>
      <c r="XK423" s="672"/>
      <c r="XL423" s="672"/>
      <c r="XM423" s="672"/>
      <c r="XN423" s="672"/>
      <c r="XO423" s="672"/>
      <c r="XP423" s="672"/>
      <c r="XQ423" s="672"/>
      <c r="XR423" s="672"/>
      <c r="XS423" s="672"/>
      <c r="XT423" s="672"/>
      <c r="XU423" s="672"/>
      <c r="XV423" s="672"/>
      <c r="XW423" s="672"/>
      <c r="XX423" s="672"/>
      <c r="XY423" s="672"/>
      <c r="XZ423" s="672"/>
      <c r="YA423" s="672"/>
      <c r="YB423" s="672"/>
      <c r="YC423" s="672"/>
      <c r="YD423" s="672"/>
      <c r="YE423" s="672"/>
      <c r="YF423" s="672"/>
      <c r="YG423" s="672"/>
      <c r="YH423" s="672"/>
      <c r="YI423" s="672"/>
      <c r="YJ423" s="672"/>
      <c r="YK423" s="672"/>
      <c r="YL423" s="672"/>
      <c r="YM423" s="672"/>
      <c r="YN423" s="672"/>
      <c r="YO423" s="672"/>
      <c r="YP423" s="672"/>
      <c r="YQ423" s="672"/>
      <c r="YR423" s="672"/>
      <c r="YS423" s="672"/>
      <c r="YT423" s="672"/>
      <c r="YU423" s="672"/>
      <c r="YV423" s="672"/>
      <c r="YW423" s="672"/>
      <c r="YX423" s="672"/>
      <c r="YY423" s="672"/>
      <c r="YZ423" s="672"/>
      <c r="ZA423" s="672"/>
      <c r="ZB423" s="672"/>
      <c r="ZC423" s="672"/>
      <c r="ZD423" s="672"/>
      <c r="ZE423" s="672"/>
      <c r="ZF423" s="672"/>
      <c r="ZG423" s="672"/>
      <c r="ZH423" s="672"/>
      <c r="ZI423" s="672"/>
      <c r="ZJ423" s="672"/>
      <c r="ZK423" s="672"/>
      <c r="ZL423" s="672"/>
      <c r="ZM423" s="672"/>
      <c r="ZN423" s="672"/>
      <c r="ZO423" s="672"/>
      <c r="ZP423" s="672"/>
      <c r="ZQ423" s="672"/>
      <c r="ZR423" s="672"/>
      <c r="ZS423" s="672"/>
      <c r="ZT423" s="672"/>
      <c r="ZU423" s="672"/>
      <c r="ZV423" s="672"/>
      <c r="ZW423" s="672"/>
      <c r="ZX423" s="672"/>
      <c r="ZY423" s="672"/>
      <c r="ZZ423" s="672"/>
      <c r="AAA423" s="672"/>
      <c r="AAB423" s="672"/>
      <c r="AAC423" s="672"/>
      <c r="AAD423" s="672"/>
      <c r="AAE423" s="672"/>
      <c r="AAF423" s="672"/>
      <c r="AAG423" s="672"/>
      <c r="AAH423" s="672"/>
      <c r="AAI423" s="672"/>
      <c r="AAJ423" s="672"/>
      <c r="AAK423" s="672"/>
      <c r="AAL423" s="672"/>
      <c r="AAM423" s="672"/>
      <c r="AAN423" s="672"/>
      <c r="AAO423" s="672"/>
      <c r="AAP423" s="672"/>
      <c r="AAQ423" s="672"/>
      <c r="AAR423" s="672"/>
      <c r="AAS423" s="672"/>
      <c r="AAT423" s="672"/>
      <c r="AAU423" s="672"/>
      <c r="AAV423" s="672"/>
      <c r="AAW423" s="672"/>
      <c r="AAX423" s="672"/>
      <c r="AAY423" s="672"/>
      <c r="AAZ423" s="672"/>
      <c r="ABA423" s="672"/>
      <c r="ABB423" s="672"/>
      <c r="ABC423" s="672"/>
      <c r="ABD423" s="672"/>
      <c r="ABE423" s="672"/>
      <c r="ABF423" s="672"/>
      <c r="ABG423" s="672"/>
      <c r="ABH423" s="672"/>
      <c r="ABI423" s="672"/>
      <c r="ABJ423" s="672"/>
      <c r="ABK423" s="672"/>
      <c r="ABL423" s="672"/>
      <c r="ABM423" s="672"/>
      <c r="ABN423" s="672"/>
      <c r="ABO423" s="672"/>
      <c r="ABP423" s="672"/>
      <c r="ABQ423" s="672"/>
      <c r="ABR423" s="672"/>
      <c r="ABS423" s="672"/>
      <c r="ABT423" s="672"/>
      <c r="ABU423" s="672"/>
      <c r="ABV423" s="672"/>
      <c r="ABW423" s="672"/>
      <c r="ABX423" s="672"/>
      <c r="ABY423" s="672"/>
      <c r="ABZ423" s="672"/>
      <c r="ACA423" s="672"/>
      <c r="ACB423" s="672"/>
      <c r="ACC423" s="672"/>
      <c r="ACD423" s="672"/>
      <c r="ACE423" s="672"/>
      <c r="ACF423" s="672"/>
      <c r="ACG423" s="672"/>
      <c r="ACH423" s="672"/>
      <c r="ACI423" s="672"/>
      <c r="ACJ423" s="672"/>
      <c r="ACK423" s="672"/>
      <c r="ACL423" s="672"/>
      <c r="ACM423" s="672"/>
      <c r="ACN423" s="672"/>
      <c r="ACO423" s="672"/>
      <c r="ACP423" s="672"/>
      <c r="ACQ423" s="672"/>
      <c r="ACR423" s="672"/>
      <c r="ACS423" s="672"/>
      <c r="ACT423" s="672"/>
      <c r="ACU423" s="672"/>
      <c r="ACV423" s="672"/>
      <c r="ACW423" s="672"/>
      <c r="ACX423" s="672"/>
      <c r="ACY423" s="672"/>
      <c r="ACZ423" s="672"/>
      <c r="ADA423" s="672"/>
      <c r="ADB423" s="672"/>
      <c r="ADC423" s="672"/>
      <c r="ADD423" s="672"/>
      <c r="ADE423" s="672"/>
      <c r="ADF423" s="672"/>
      <c r="ADG423" s="672"/>
      <c r="ADH423" s="672"/>
      <c r="ADI423" s="672"/>
      <c r="ADJ423" s="672"/>
      <c r="ADK423" s="672"/>
      <c r="ADL423" s="672"/>
      <c r="ADM423" s="672"/>
      <c r="ADN423" s="672"/>
      <c r="ADO423" s="672"/>
      <c r="ADP423" s="672"/>
      <c r="ADQ423" s="672"/>
      <c r="ADR423" s="672"/>
      <c r="ADS423" s="672"/>
      <c r="ADT423" s="672"/>
      <c r="ADU423" s="672"/>
      <c r="ADV423" s="672"/>
      <c r="ADW423" s="672"/>
      <c r="ADX423" s="672"/>
      <c r="ADY423" s="672"/>
      <c r="ADZ423" s="672"/>
      <c r="AEA423" s="672"/>
      <c r="AEB423" s="672"/>
      <c r="AEC423" s="672"/>
      <c r="AED423" s="672"/>
      <c r="AEE423" s="672"/>
      <c r="AEF423" s="672"/>
      <c r="AEG423" s="672"/>
      <c r="AEH423" s="672"/>
      <c r="AEI423" s="672"/>
      <c r="AEJ423" s="672"/>
      <c r="AEK423" s="672"/>
      <c r="AEL423" s="672"/>
      <c r="AEM423" s="672"/>
      <c r="AEN423" s="672"/>
      <c r="AEO423" s="672"/>
      <c r="AEP423" s="672"/>
      <c r="AEQ423" s="672"/>
      <c r="AER423" s="672"/>
      <c r="AES423" s="672"/>
      <c r="AET423" s="672"/>
      <c r="AEU423" s="672"/>
      <c r="AEV423" s="672"/>
      <c r="AEW423" s="672"/>
      <c r="AEX423" s="672"/>
      <c r="AEY423" s="672"/>
      <c r="AEZ423" s="672"/>
      <c r="AFA423" s="672"/>
      <c r="AFB423" s="672"/>
      <c r="AFC423" s="672"/>
      <c r="AFD423" s="672"/>
      <c r="AFE423" s="672"/>
      <c r="AFF423" s="672"/>
      <c r="AFG423" s="672"/>
      <c r="AFH423" s="672"/>
      <c r="AFI423" s="672"/>
      <c r="AFJ423" s="672"/>
      <c r="AFK423" s="672"/>
      <c r="AFL423" s="672"/>
      <c r="AFM423" s="672"/>
      <c r="AFN423" s="672"/>
      <c r="AFO423" s="672"/>
      <c r="AFP423" s="672"/>
      <c r="AFQ423" s="672"/>
      <c r="AFR423" s="672"/>
      <c r="AFS423" s="672"/>
      <c r="AFT423" s="672"/>
      <c r="AFU423" s="672"/>
      <c r="AFV423" s="672"/>
      <c r="AFW423" s="672"/>
      <c r="AFX423" s="672"/>
      <c r="AFY423" s="672"/>
      <c r="AFZ423" s="672"/>
      <c r="AGA423" s="672"/>
      <c r="AGB423" s="672"/>
      <c r="AGC423" s="672"/>
      <c r="AGD423" s="672"/>
      <c r="AGE423" s="672"/>
      <c r="AGF423" s="672"/>
      <c r="AGG423" s="672"/>
      <c r="AGH423" s="672"/>
      <c r="AGI423" s="672"/>
      <c r="AGJ423" s="672"/>
      <c r="AGK423" s="672"/>
      <c r="AGL423" s="672"/>
      <c r="AGM423" s="672"/>
      <c r="AGN423" s="672"/>
      <c r="AGO423" s="672"/>
      <c r="AGP423" s="672"/>
      <c r="AGQ423" s="672"/>
      <c r="AGR423" s="672"/>
      <c r="AGS423" s="672"/>
      <c r="AGT423" s="672"/>
      <c r="AGU423" s="672"/>
      <c r="AGV423" s="672"/>
      <c r="AGW423" s="672"/>
      <c r="AGX423" s="672"/>
      <c r="AGY423" s="672"/>
      <c r="AGZ423" s="672"/>
      <c r="AHA423" s="672"/>
      <c r="AHB423" s="672"/>
      <c r="AHC423" s="672"/>
      <c r="AHD423" s="672"/>
      <c r="AHE423" s="672"/>
      <c r="AHF423" s="672"/>
      <c r="AHG423" s="672"/>
      <c r="AHH423" s="672"/>
      <c r="AHI423" s="672"/>
      <c r="AHJ423" s="672"/>
      <c r="AHK423" s="672"/>
      <c r="AHL423" s="672"/>
      <c r="AHM423" s="672"/>
      <c r="AHN423" s="672"/>
      <c r="AHO423" s="672"/>
      <c r="AHP423" s="672"/>
      <c r="AHQ423" s="672"/>
      <c r="AHR423" s="672"/>
      <c r="AHS423" s="672"/>
      <c r="AHT423" s="672"/>
      <c r="AHU423" s="672"/>
      <c r="AHV423" s="672"/>
      <c r="AHW423" s="672"/>
      <c r="AHX423" s="672"/>
      <c r="AHY423" s="672"/>
      <c r="AHZ423" s="672"/>
      <c r="AIA423" s="672"/>
      <c r="AIB423" s="672"/>
      <c r="AIC423" s="672"/>
      <c r="AID423" s="672"/>
      <c r="AIE423" s="672"/>
      <c r="AIF423" s="672"/>
      <c r="AIG423" s="672"/>
      <c r="AIH423" s="672"/>
      <c r="AII423" s="672"/>
      <c r="AIJ423" s="672"/>
      <c r="AIK423" s="672"/>
      <c r="AIL423" s="672"/>
      <c r="AIM423" s="672"/>
      <c r="AIN423" s="672"/>
      <c r="AIO423" s="672"/>
      <c r="AIP423" s="672"/>
      <c r="AIQ423" s="672"/>
      <c r="AIR423" s="672"/>
      <c r="AIS423" s="672"/>
      <c r="AIT423" s="672"/>
      <c r="AIU423" s="672"/>
      <c r="AIV423" s="672"/>
      <c r="AIW423" s="672"/>
      <c r="AIX423" s="672"/>
      <c r="AIY423" s="672"/>
      <c r="AIZ423" s="672"/>
      <c r="AJA423" s="672"/>
      <c r="AJB423" s="672"/>
      <c r="AJC423" s="672"/>
      <c r="AJD423" s="672"/>
      <c r="AJE423" s="672"/>
      <c r="AJF423" s="672"/>
      <c r="AJG423" s="672"/>
      <c r="AJH423" s="672"/>
      <c r="AJI423" s="672"/>
      <c r="AJJ423" s="672"/>
      <c r="AJK423" s="672"/>
      <c r="AJL423" s="672"/>
      <c r="AJM423" s="672"/>
      <c r="AJN423" s="672"/>
      <c r="AJO423" s="672"/>
      <c r="AJP423" s="672"/>
      <c r="AJQ423" s="672"/>
      <c r="AJR423" s="672"/>
      <c r="AJS423" s="672"/>
      <c r="AJT423" s="672"/>
      <c r="AJU423" s="672"/>
      <c r="AJV423" s="672"/>
      <c r="AJW423" s="672"/>
      <c r="AJX423" s="672"/>
      <c r="AJY423" s="672"/>
      <c r="AJZ423" s="672"/>
      <c r="AKA423" s="672"/>
      <c r="AKB423" s="672"/>
      <c r="AKC423" s="672"/>
      <c r="AKD423" s="672"/>
      <c r="AKE423" s="672"/>
      <c r="AKF423" s="672"/>
      <c r="AKG423" s="672"/>
      <c r="AKH423" s="672"/>
      <c r="AKI423" s="672"/>
      <c r="AKJ423" s="672"/>
      <c r="AKK423" s="672"/>
      <c r="AKL423" s="672"/>
      <c r="AKM423" s="672"/>
      <c r="AKN423" s="672"/>
      <c r="AKO423" s="672"/>
      <c r="AKP423" s="672"/>
      <c r="AKQ423" s="672"/>
      <c r="AKR423" s="672"/>
      <c r="AKS423" s="672"/>
      <c r="AKT423" s="672"/>
      <c r="AKU423" s="672"/>
      <c r="AKV423" s="672"/>
      <c r="AKW423" s="672"/>
      <c r="AKX423" s="672"/>
      <c r="AKY423" s="672"/>
      <c r="AKZ423" s="672"/>
      <c r="ALA423" s="672"/>
      <c r="ALB423" s="672"/>
      <c r="ALC423" s="672"/>
      <c r="ALD423" s="672"/>
      <c r="ALE423" s="672"/>
      <c r="ALF423" s="672"/>
      <c r="ALG423" s="672"/>
      <c r="ALH423" s="672"/>
      <c r="ALI423" s="672"/>
      <c r="ALJ423" s="672"/>
      <c r="ALK423" s="672"/>
      <c r="ALL423" s="672"/>
      <c r="ALM423" s="672"/>
      <c r="ALN423" s="672"/>
      <c r="ALO423" s="672"/>
      <c r="ALP423" s="672"/>
      <c r="ALQ423" s="672"/>
      <c r="ALR423" s="672"/>
      <c r="ALS423" s="672"/>
      <c r="ALT423" s="672"/>
      <c r="ALU423" s="672"/>
      <c r="ALV423" s="672"/>
      <c r="ALW423" s="672"/>
      <c r="ALX423" s="672"/>
      <c r="ALY423" s="672"/>
      <c r="ALZ423" s="672"/>
      <c r="AMA423" s="672"/>
      <c r="AMB423" s="672"/>
      <c r="AMC423" s="672"/>
      <c r="AMD423" s="672"/>
      <c r="AME423" s="672"/>
      <c r="AMF423" s="672"/>
      <c r="AMG423" s="672"/>
      <c r="AMH423" s="672"/>
      <c r="AMI423" s="672"/>
      <c r="AMJ423" s="672"/>
      <c r="AMK423" s="672"/>
      <c r="AML423" s="672"/>
      <c r="AMM423" s="672"/>
      <c r="AMN423" s="672"/>
      <c r="AMO423" s="672"/>
      <c r="AMP423" s="672"/>
      <c r="AMQ423" s="672"/>
      <c r="AMR423" s="672"/>
      <c r="AMS423" s="672"/>
      <c r="AMT423" s="672"/>
      <c r="AMU423" s="672"/>
      <c r="AMV423" s="672"/>
      <c r="AMW423" s="672"/>
      <c r="AMX423" s="672"/>
      <c r="AMY423" s="672"/>
      <c r="AMZ423" s="672"/>
      <c r="ANA423" s="672"/>
      <c r="ANB423" s="672"/>
      <c r="ANC423" s="672"/>
      <c r="AND423" s="672"/>
      <c r="ANE423" s="672"/>
      <c r="ANF423" s="672"/>
      <c r="ANG423" s="672"/>
      <c r="ANH423" s="672"/>
      <c r="ANI423" s="672"/>
      <c r="ANJ423" s="672"/>
      <c r="ANK423" s="672"/>
      <c r="ANL423" s="672"/>
      <c r="ANM423" s="672"/>
      <c r="ANN423" s="672"/>
      <c r="ANO423" s="672"/>
      <c r="ANP423" s="672"/>
      <c r="ANQ423" s="672"/>
      <c r="ANR423" s="672"/>
      <c r="ANS423" s="672"/>
      <c r="ANT423" s="672"/>
      <c r="ANU423" s="672"/>
      <c r="ANV423" s="672"/>
      <c r="ANW423" s="672"/>
      <c r="ANX423" s="672"/>
      <c r="ANY423" s="672"/>
      <c r="ANZ423" s="672"/>
      <c r="AOA423" s="672"/>
      <c r="AOB423" s="672"/>
      <c r="AOC423" s="672"/>
      <c r="AOD423" s="672"/>
      <c r="AOE423" s="672"/>
      <c r="AOF423" s="672"/>
      <c r="AOG423" s="672"/>
      <c r="AOH423" s="672"/>
      <c r="AOI423" s="672"/>
      <c r="AOJ423" s="672"/>
      <c r="AOK423" s="672"/>
      <c r="AOL423" s="672"/>
      <c r="AOM423" s="672"/>
      <c r="AON423" s="672"/>
      <c r="AOO423" s="672"/>
      <c r="AOP423" s="672"/>
      <c r="AOQ423" s="672"/>
      <c r="AOR423" s="672"/>
      <c r="AOS423" s="672"/>
      <c r="AOT423" s="672"/>
      <c r="AOU423" s="672"/>
      <c r="AOV423" s="672"/>
      <c r="AOW423" s="672"/>
      <c r="AOX423" s="672"/>
      <c r="AOY423" s="672"/>
      <c r="AOZ423" s="672"/>
      <c r="APA423" s="672"/>
      <c r="APB423" s="672"/>
      <c r="APC423" s="672"/>
      <c r="APD423" s="672"/>
      <c r="APE423" s="672"/>
      <c r="APF423" s="672"/>
      <c r="APG423" s="672"/>
      <c r="APH423" s="672"/>
      <c r="API423" s="672"/>
      <c r="APJ423" s="672"/>
      <c r="APK423" s="672"/>
      <c r="APL423" s="672"/>
      <c r="APM423" s="672"/>
      <c r="APN423" s="672"/>
      <c r="APO423" s="672"/>
      <c r="APP423" s="672"/>
      <c r="APQ423" s="672"/>
      <c r="APR423" s="672"/>
      <c r="APS423" s="672"/>
      <c r="APT423" s="672"/>
      <c r="APU423" s="672"/>
      <c r="APV423" s="672"/>
      <c r="APW423" s="672"/>
      <c r="APX423" s="672"/>
      <c r="APY423" s="672"/>
      <c r="APZ423" s="672"/>
      <c r="AQA423" s="672"/>
      <c r="AQB423" s="672"/>
      <c r="AQC423" s="672"/>
      <c r="AQD423" s="672"/>
      <c r="AQE423" s="672"/>
      <c r="AQF423" s="672"/>
      <c r="AQG423" s="672"/>
      <c r="AQH423" s="672"/>
      <c r="AQI423" s="672"/>
      <c r="AQJ423" s="672"/>
      <c r="AQK423" s="672"/>
      <c r="AQL423" s="672"/>
      <c r="AQM423" s="672"/>
      <c r="AQN423" s="672"/>
      <c r="AQO423" s="672"/>
      <c r="AQP423" s="672"/>
      <c r="AQQ423" s="672"/>
      <c r="AQR423" s="672"/>
      <c r="AQS423" s="672"/>
      <c r="AQT423" s="672"/>
      <c r="AQU423" s="672"/>
      <c r="AQV423" s="672"/>
      <c r="AQW423" s="672"/>
      <c r="AQX423" s="672"/>
      <c r="AQY423" s="672"/>
      <c r="AQZ423" s="672"/>
      <c r="ARA423" s="672"/>
      <c r="ARB423" s="672"/>
      <c r="ARC423" s="672"/>
      <c r="ARD423" s="672"/>
      <c r="ARE423" s="672"/>
      <c r="ARF423" s="672"/>
      <c r="ARG423" s="672"/>
      <c r="ARH423" s="672"/>
      <c r="ARI423" s="672"/>
      <c r="ARJ423" s="672"/>
      <c r="ARK423" s="672"/>
      <c r="ARL423" s="672"/>
      <c r="ARM423" s="672"/>
      <c r="ARN423" s="672"/>
      <c r="ARO423" s="672"/>
      <c r="ARP423" s="672"/>
      <c r="ARQ423" s="672"/>
      <c r="ARR423" s="672"/>
      <c r="ARS423" s="672"/>
      <c r="ART423" s="672"/>
      <c r="ARU423" s="672"/>
      <c r="ARV423" s="672"/>
      <c r="ARW423" s="672"/>
      <c r="ARX423" s="672"/>
      <c r="ARY423" s="672"/>
      <c r="ARZ423" s="672"/>
      <c r="ASA423" s="672"/>
      <c r="ASB423" s="672"/>
      <c r="ASC423" s="672"/>
      <c r="ASD423" s="672"/>
      <c r="ASE423" s="672"/>
      <c r="ASF423" s="672"/>
      <c r="ASG423" s="672"/>
      <c r="ASH423" s="672"/>
      <c r="ASI423" s="672"/>
      <c r="ASJ423" s="672"/>
      <c r="ASK423" s="672"/>
      <c r="ASL423" s="672"/>
      <c r="ASM423" s="672"/>
      <c r="ASN423" s="672"/>
      <c r="ASO423" s="672"/>
      <c r="ASP423" s="672"/>
      <c r="ASQ423" s="672"/>
      <c r="ASR423" s="672"/>
      <c r="ASS423" s="672"/>
      <c r="AST423" s="672"/>
      <c r="ASU423" s="672"/>
      <c r="ASV423" s="672"/>
      <c r="ASW423" s="672"/>
      <c r="ASX423" s="672"/>
      <c r="ASY423" s="672"/>
      <c r="ASZ423" s="672"/>
      <c r="ATA423" s="672"/>
      <c r="ATB423" s="672"/>
      <c r="ATC423" s="672"/>
      <c r="ATD423" s="672"/>
      <c r="ATE423" s="672"/>
      <c r="ATF423" s="672"/>
      <c r="ATG423" s="672"/>
      <c r="ATH423" s="672"/>
      <c r="ATI423" s="672"/>
      <c r="ATJ423" s="672"/>
      <c r="ATK423" s="672"/>
      <c r="ATL423" s="672"/>
      <c r="ATM423" s="672"/>
      <c r="ATN423" s="672"/>
      <c r="ATO423" s="672"/>
      <c r="ATP423" s="672"/>
      <c r="ATQ423" s="672"/>
      <c r="ATR423" s="672"/>
      <c r="ATS423" s="672"/>
      <c r="ATT423" s="672"/>
      <c r="ATU423" s="672"/>
      <c r="ATV423" s="672"/>
      <c r="ATW423" s="672"/>
      <c r="ATX423" s="672"/>
      <c r="ATY423" s="672"/>
      <c r="ATZ423" s="672"/>
      <c r="AUA423" s="672"/>
      <c r="AUB423" s="672"/>
      <c r="AUC423" s="672"/>
      <c r="AUD423" s="672"/>
      <c r="AUE423" s="672"/>
      <c r="AUF423" s="672"/>
      <c r="AUG423" s="672"/>
      <c r="AUH423" s="672"/>
      <c r="AUI423" s="672"/>
      <c r="AUJ423" s="672"/>
      <c r="AUK423" s="672"/>
      <c r="AUL423" s="672"/>
      <c r="AUM423" s="672"/>
      <c r="AUN423" s="672"/>
      <c r="AUO423" s="672"/>
      <c r="AUP423" s="672"/>
      <c r="AUQ423" s="672"/>
      <c r="AUR423" s="672"/>
      <c r="AUS423" s="672"/>
      <c r="AUT423" s="672"/>
      <c r="AUU423" s="672"/>
      <c r="AUV423" s="672"/>
      <c r="AUW423" s="672"/>
      <c r="AUX423" s="672"/>
      <c r="AUY423" s="672"/>
      <c r="AUZ423" s="672"/>
      <c r="AVA423" s="672"/>
      <c r="AVB423" s="672"/>
      <c r="AVC423" s="672"/>
      <c r="AVD423" s="672"/>
      <c r="AVE423" s="672"/>
      <c r="AVF423" s="672"/>
      <c r="AVG423" s="672"/>
      <c r="AVH423" s="672"/>
      <c r="AVI423" s="672"/>
      <c r="AVJ423" s="672"/>
      <c r="AVK423" s="672"/>
      <c r="AVL423" s="672"/>
      <c r="AVM423" s="672"/>
      <c r="AVN423" s="672"/>
      <c r="AVO423" s="672"/>
      <c r="AVP423" s="672"/>
      <c r="AVQ423" s="672"/>
      <c r="AVR423" s="672"/>
      <c r="AVS423" s="672"/>
      <c r="AVT423" s="672"/>
      <c r="AVU423" s="672"/>
      <c r="AVV423" s="672"/>
      <c r="AVW423" s="672"/>
      <c r="AVX423" s="672"/>
      <c r="AVY423" s="672"/>
      <c r="AVZ423" s="672"/>
      <c r="AWA423" s="672"/>
      <c r="AWB423" s="672"/>
      <c r="AWC423" s="672"/>
      <c r="AWD423" s="672"/>
      <c r="AWE423" s="672"/>
      <c r="AWF423" s="672"/>
      <c r="AWG423" s="672"/>
      <c r="AWH423" s="672"/>
      <c r="AWI423" s="672"/>
      <c r="AWJ423" s="672"/>
      <c r="AWK423" s="672"/>
      <c r="AWL423" s="672"/>
      <c r="AWM423" s="672"/>
      <c r="AWN423" s="672"/>
      <c r="AWO423" s="672"/>
      <c r="AWP423" s="672"/>
      <c r="AWQ423" s="672"/>
      <c r="AWR423" s="672"/>
      <c r="AWS423" s="672"/>
      <c r="AWT423" s="672"/>
      <c r="AWU423" s="672"/>
      <c r="AWV423" s="672"/>
      <c r="AWW423" s="672"/>
      <c r="AWX423" s="672"/>
      <c r="AWY423" s="672"/>
      <c r="AWZ423" s="672"/>
      <c r="AXA423" s="672"/>
      <c r="AXB423" s="672"/>
      <c r="AXC423" s="672"/>
      <c r="AXD423" s="672"/>
      <c r="AXE423" s="672"/>
      <c r="AXF423" s="672"/>
      <c r="AXG423" s="672"/>
      <c r="AXH423" s="672"/>
      <c r="AXI423" s="672"/>
      <c r="AXJ423" s="672"/>
      <c r="AXK423" s="672"/>
      <c r="AXL423" s="672"/>
      <c r="AXM423" s="672"/>
      <c r="AXN423" s="672"/>
      <c r="AXO423" s="672"/>
      <c r="AXP423" s="672"/>
      <c r="AXQ423" s="672"/>
      <c r="AXR423" s="672"/>
      <c r="AXS423" s="672"/>
      <c r="AXT423" s="672"/>
      <c r="AXU423" s="672"/>
      <c r="AXV423" s="672"/>
      <c r="AXW423" s="672"/>
      <c r="AXX423" s="672"/>
      <c r="AXY423" s="672"/>
      <c r="AXZ423" s="672"/>
      <c r="AYA423" s="672"/>
      <c r="AYB423" s="672"/>
      <c r="AYC423" s="672"/>
      <c r="AYD423" s="672"/>
      <c r="AYE423" s="672"/>
      <c r="AYF423" s="672"/>
      <c r="AYG423" s="672"/>
      <c r="AYH423" s="672"/>
      <c r="AYI423" s="672"/>
      <c r="AYJ423" s="672"/>
      <c r="AYK423" s="672"/>
      <c r="AYL423" s="672"/>
      <c r="AYM423" s="672"/>
      <c r="AYN423" s="672"/>
      <c r="AYO423" s="672"/>
      <c r="AYP423" s="672"/>
      <c r="AYQ423" s="672"/>
      <c r="AYR423" s="672"/>
      <c r="AYS423" s="672"/>
      <c r="AYT423" s="672"/>
      <c r="AYU423" s="672"/>
      <c r="AYV423" s="672"/>
      <c r="AYW423" s="672"/>
      <c r="AYX423" s="672"/>
      <c r="AYY423" s="672"/>
      <c r="AYZ423" s="672"/>
      <c r="AZA423" s="672"/>
      <c r="AZB423" s="672"/>
      <c r="AZC423" s="672"/>
      <c r="AZD423" s="672"/>
      <c r="AZE423" s="672"/>
      <c r="AZF423" s="672"/>
      <c r="AZG423" s="672"/>
      <c r="AZH423" s="672"/>
      <c r="AZI423" s="672"/>
      <c r="AZJ423" s="672"/>
      <c r="AZK423" s="672"/>
      <c r="AZL423" s="672"/>
      <c r="AZM423" s="672"/>
      <c r="AZN423" s="672"/>
      <c r="AZO423" s="672"/>
      <c r="AZP423" s="672"/>
      <c r="AZQ423" s="672"/>
      <c r="AZR423" s="672"/>
      <c r="AZS423" s="672"/>
      <c r="AZT423" s="672"/>
      <c r="AZU423" s="672"/>
      <c r="AZV423" s="672"/>
      <c r="AZW423" s="672"/>
      <c r="AZX423" s="672"/>
      <c r="AZY423" s="672"/>
      <c r="AZZ423" s="672"/>
      <c r="BAA423" s="672"/>
      <c r="BAB423" s="672"/>
      <c r="BAC423" s="672"/>
      <c r="BAD423" s="672"/>
      <c r="BAE423" s="672"/>
      <c r="BAF423" s="672"/>
      <c r="BAG423" s="672"/>
      <c r="BAH423" s="672"/>
      <c r="BAI423" s="672"/>
      <c r="BAJ423" s="672"/>
      <c r="BAK423" s="672"/>
      <c r="BAL423" s="672"/>
      <c r="BAM423" s="672"/>
      <c r="BAN423" s="672"/>
      <c r="BAO423" s="672"/>
      <c r="BAP423" s="672"/>
      <c r="BAQ423" s="672"/>
      <c r="BAR423" s="672"/>
      <c r="BAS423" s="672"/>
      <c r="BAT423" s="672"/>
      <c r="BAU423" s="672"/>
      <c r="BAV423" s="672"/>
      <c r="BAW423" s="672"/>
      <c r="BAX423" s="672"/>
      <c r="BAY423" s="672"/>
      <c r="BAZ423" s="672"/>
      <c r="BBA423" s="672"/>
      <c r="BBB423" s="672"/>
      <c r="BBC423" s="672"/>
      <c r="BBD423" s="672"/>
      <c r="BBE423" s="672"/>
      <c r="BBF423" s="672"/>
      <c r="BBG423" s="672"/>
      <c r="BBH423" s="672"/>
      <c r="BBI423" s="672"/>
      <c r="BBJ423" s="672"/>
      <c r="BBK423" s="672"/>
      <c r="BBL423" s="672"/>
      <c r="BBM423" s="672"/>
      <c r="BBN423" s="672"/>
      <c r="BBO423" s="672"/>
      <c r="BBP423" s="672"/>
      <c r="BBQ423" s="672"/>
      <c r="BBR423" s="672"/>
      <c r="BBS423" s="672"/>
      <c r="BBT423" s="672"/>
      <c r="BBU423" s="672"/>
      <c r="BBV423" s="672"/>
      <c r="BBW423" s="672"/>
      <c r="BBX423" s="672"/>
      <c r="BBY423" s="672"/>
      <c r="BBZ423" s="672"/>
      <c r="BCA423" s="672"/>
      <c r="BCB423" s="672"/>
      <c r="BCC423" s="672"/>
      <c r="BCD423" s="672"/>
      <c r="BCE423" s="672"/>
      <c r="BCF423" s="672"/>
      <c r="BCG423" s="672"/>
      <c r="BCH423" s="672"/>
      <c r="BCI423" s="672"/>
      <c r="BCJ423" s="672"/>
      <c r="BCK423" s="672"/>
      <c r="BCL423" s="672"/>
      <c r="BCM423" s="672"/>
      <c r="BCN423" s="672"/>
      <c r="BCO423" s="672"/>
      <c r="BCP423" s="672"/>
      <c r="BCQ423" s="672"/>
      <c r="BCR423" s="672"/>
      <c r="BCS423" s="672"/>
      <c r="BCT423" s="672"/>
      <c r="BCU423" s="672"/>
      <c r="BCV423" s="672"/>
      <c r="BCW423" s="672"/>
      <c r="BCX423" s="672"/>
      <c r="BCY423" s="672"/>
      <c r="BCZ423" s="672"/>
      <c r="BDA423" s="672"/>
      <c r="BDB423" s="672"/>
      <c r="BDC423" s="672"/>
      <c r="BDD423" s="672"/>
      <c r="BDE423" s="672"/>
      <c r="BDF423" s="672"/>
      <c r="BDG423" s="672"/>
      <c r="BDH423" s="672"/>
      <c r="BDI423" s="672"/>
      <c r="BDJ423" s="672"/>
      <c r="BDK423" s="672"/>
      <c r="BDL423" s="672"/>
      <c r="BDM423" s="672"/>
      <c r="BDN423" s="672"/>
      <c r="BDO423" s="672"/>
      <c r="BDP423" s="672"/>
      <c r="BDQ423" s="672"/>
      <c r="BDR423" s="672"/>
      <c r="BDS423" s="672"/>
      <c r="BDT423" s="672"/>
      <c r="BDU423" s="672"/>
      <c r="BDV423" s="672"/>
      <c r="BDW423" s="672"/>
      <c r="BDX423" s="672"/>
      <c r="BDY423" s="672"/>
      <c r="BDZ423" s="672"/>
      <c r="BEA423" s="672"/>
      <c r="BEB423" s="672"/>
      <c r="BEC423" s="672"/>
      <c r="BED423" s="672"/>
      <c r="BEE423" s="672"/>
      <c r="BEF423" s="672"/>
      <c r="BEG423" s="672"/>
      <c r="BEH423" s="672"/>
      <c r="BEI423" s="672"/>
      <c r="BEJ423" s="672"/>
      <c r="BEK423" s="672"/>
      <c r="BEL423" s="672"/>
      <c r="BEM423" s="672"/>
      <c r="BEN423" s="672"/>
      <c r="BEO423" s="672"/>
      <c r="BEP423" s="672"/>
      <c r="BEQ423" s="672"/>
      <c r="BER423" s="672"/>
      <c r="BES423" s="672"/>
      <c r="BET423" s="672"/>
      <c r="BEU423" s="672"/>
      <c r="BEV423" s="672"/>
      <c r="BEW423" s="672"/>
      <c r="BEX423" s="672"/>
      <c r="BEY423" s="672"/>
      <c r="BEZ423" s="672"/>
      <c r="BFA423" s="672"/>
      <c r="BFB423" s="672"/>
      <c r="BFC423" s="672"/>
      <c r="BFD423" s="672"/>
      <c r="BFE423" s="672"/>
      <c r="BFF423" s="672"/>
      <c r="BFG423" s="672"/>
      <c r="BFH423" s="672"/>
      <c r="BFI423" s="672"/>
      <c r="BFJ423" s="672"/>
      <c r="BFK423" s="672"/>
      <c r="BFL423" s="672"/>
      <c r="BFM423" s="672"/>
      <c r="BFN423" s="672"/>
      <c r="BFO423" s="672"/>
      <c r="BFP423" s="672"/>
      <c r="BFQ423" s="672"/>
      <c r="BFR423" s="672"/>
      <c r="BFS423" s="672"/>
      <c r="BFT423" s="672"/>
      <c r="BFU423" s="672"/>
      <c r="BFV423" s="672"/>
      <c r="BFW423" s="672"/>
      <c r="BFX423" s="672"/>
      <c r="BFY423" s="672"/>
      <c r="BFZ423" s="672"/>
      <c r="BGA423" s="672"/>
      <c r="BGB423" s="672"/>
      <c r="BGC423" s="672"/>
      <c r="BGD423" s="672"/>
      <c r="BGE423" s="672"/>
      <c r="BGF423" s="672"/>
      <c r="BGG423" s="672"/>
      <c r="BGH423" s="672"/>
      <c r="BGI423" s="672"/>
      <c r="BGJ423" s="672"/>
      <c r="BGK423" s="672"/>
      <c r="BGL423" s="672"/>
      <c r="BGM423" s="672"/>
      <c r="BGN423" s="672"/>
      <c r="BGO423" s="672"/>
      <c r="BGP423" s="672"/>
      <c r="BGQ423" s="672"/>
      <c r="BGR423" s="672"/>
      <c r="BGS423" s="672"/>
      <c r="BGT423" s="672"/>
      <c r="BGU423" s="672"/>
      <c r="BGV423" s="672"/>
      <c r="BGW423" s="672"/>
      <c r="BGX423" s="672"/>
      <c r="BGY423" s="672"/>
      <c r="BGZ423" s="672"/>
      <c r="BHA423" s="672"/>
      <c r="BHB423" s="672"/>
      <c r="BHC423" s="672"/>
      <c r="BHD423" s="672"/>
      <c r="BHE423" s="672"/>
      <c r="BHF423" s="672"/>
      <c r="BHG423" s="672"/>
      <c r="BHH423" s="672"/>
      <c r="BHI423" s="672"/>
      <c r="BHJ423" s="672"/>
      <c r="BHK423" s="672"/>
      <c r="BHL423" s="672"/>
      <c r="BHM423" s="672"/>
      <c r="BHN423" s="672"/>
      <c r="BHO423" s="672"/>
      <c r="BHP423" s="672"/>
      <c r="BHQ423" s="672"/>
      <c r="BHR423" s="672"/>
      <c r="BHS423" s="672"/>
      <c r="BHT423" s="672"/>
      <c r="BHU423" s="672"/>
      <c r="BHV423" s="672"/>
      <c r="BHW423" s="672"/>
      <c r="BHX423" s="672"/>
      <c r="BHY423" s="672"/>
      <c r="BHZ423" s="672"/>
      <c r="BIA423" s="672"/>
      <c r="BIB423" s="672"/>
      <c r="BIC423" s="672"/>
      <c r="BID423" s="672"/>
      <c r="BIE423" s="672"/>
      <c r="BIF423" s="672"/>
      <c r="BIG423" s="672"/>
      <c r="BIH423" s="672"/>
      <c r="BII423" s="672"/>
      <c r="BIJ423" s="672"/>
      <c r="BIK423" s="672"/>
      <c r="BIL423" s="672"/>
      <c r="BIM423" s="672"/>
      <c r="BIN423" s="672"/>
      <c r="BIO423" s="672"/>
      <c r="BIP423" s="672"/>
      <c r="BIQ423" s="672"/>
      <c r="BIR423" s="672"/>
      <c r="BIS423" s="672"/>
      <c r="BIT423" s="672"/>
      <c r="BIU423" s="672"/>
      <c r="BIV423" s="672"/>
      <c r="BIW423" s="672"/>
      <c r="BIX423" s="672"/>
      <c r="BIY423" s="672"/>
      <c r="BIZ423" s="672"/>
      <c r="BJA423" s="672"/>
      <c r="BJB423" s="672"/>
      <c r="BJC423" s="672"/>
      <c r="BJD423" s="672"/>
      <c r="BJE423" s="672"/>
      <c r="BJF423" s="672"/>
      <c r="BJG423" s="672"/>
      <c r="BJH423" s="672"/>
      <c r="BJI423" s="672"/>
      <c r="BJJ423" s="672"/>
      <c r="BJK423" s="672"/>
      <c r="BJL423" s="672"/>
      <c r="BJM423" s="672"/>
      <c r="BJN423" s="672"/>
      <c r="BJO423" s="672"/>
      <c r="BJP423" s="672"/>
      <c r="BJQ423" s="672"/>
      <c r="BJR423" s="672"/>
      <c r="BJS423" s="672"/>
      <c r="BJT423" s="672"/>
      <c r="BJU423" s="672"/>
      <c r="BJV423" s="672"/>
      <c r="BJW423" s="672"/>
      <c r="BJX423" s="672"/>
      <c r="BJY423" s="672"/>
      <c r="BJZ423" s="672"/>
      <c r="BKA423" s="672"/>
      <c r="BKB423" s="672"/>
      <c r="BKC423" s="672"/>
      <c r="BKD423" s="672"/>
      <c r="BKE423" s="672"/>
      <c r="BKF423" s="672"/>
      <c r="BKG423" s="672"/>
      <c r="BKH423" s="672"/>
      <c r="BKI423" s="672"/>
      <c r="BKJ423" s="672"/>
      <c r="BKK423" s="672"/>
      <c r="BKL423" s="672"/>
      <c r="BKM423" s="672"/>
      <c r="BKN423" s="672"/>
      <c r="BKO423" s="672"/>
      <c r="BKP423" s="672"/>
      <c r="BKQ423" s="672"/>
      <c r="BKR423" s="672"/>
      <c r="BKS423" s="672"/>
      <c r="BKT423" s="672"/>
      <c r="BKU423" s="672"/>
      <c r="BKV423" s="672"/>
      <c r="BKW423" s="672"/>
      <c r="BKX423" s="672"/>
      <c r="BKY423" s="672"/>
      <c r="BKZ423" s="672"/>
      <c r="BLA423" s="672"/>
      <c r="BLB423" s="672"/>
      <c r="BLC423" s="672"/>
      <c r="BLD423" s="672"/>
      <c r="BLE423" s="672"/>
      <c r="BLF423" s="672"/>
      <c r="BLG423" s="672"/>
      <c r="BLH423" s="672"/>
      <c r="BLI423" s="672"/>
      <c r="BLJ423" s="672"/>
      <c r="BLK423" s="672"/>
      <c r="BLL423" s="672"/>
      <c r="BLM423" s="672"/>
      <c r="BLN423" s="672"/>
      <c r="BLO423" s="672"/>
      <c r="BLP423" s="672"/>
      <c r="BLQ423" s="672"/>
      <c r="BLR423" s="672"/>
      <c r="BLS423" s="672"/>
      <c r="BLT423" s="672"/>
      <c r="BLU423" s="672"/>
      <c r="BLV423" s="672"/>
      <c r="BLW423" s="672"/>
      <c r="BLX423" s="672"/>
      <c r="BLY423" s="672"/>
      <c r="BLZ423" s="672"/>
      <c r="BMA423" s="672"/>
      <c r="BMB423" s="672"/>
      <c r="BMC423" s="672"/>
      <c r="BMD423" s="672"/>
      <c r="BME423" s="672"/>
      <c r="BMF423" s="672"/>
      <c r="BMG423" s="672"/>
      <c r="BMH423" s="672"/>
      <c r="BMI423" s="672"/>
      <c r="BMJ423" s="672"/>
      <c r="BMK423" s="672"/>
      <c r="BML423" s="672"/>
      <c r="BMM423" s="672"/>
      <c r="BMN423" s="672"/>
      <c r="BMO423" s="672"/>
      <c r="BMP423" s="672"/>
      <c r="BMQ423" s="672"/>
      <c r="BMR423" s="672"/>
      <c r="BMS423" s="672"/>
      <c r="BMT423" s="672"/>
      <c r="BMU423" s="672"/>
      <c r="BMV423" s="672"/>
      <c r="BMW423" s="672"/>
      <c r="BMX423" s="672"/>
      <c r="BMY423" s="672"/>
      <c r="BMZ423" s="672"/>
      <c r="BNA423" s="672"/>
      <c r="BNB423" s="672"/>
      <c r="BNC423" s="672"/>
      <c r="BND423" s="672"/>
      <c r="BNE423" s="672"/>
      <c r="BNF423" s="672"/>
      <c r="BNG423" s="672"/>
      <c r="BNH423" s="672"/>
      <c r="BNI423" s="672"/>
      <c r="BNJ423" s="672"/>
      <c r="BNK423" s="672"/>
      <c r="BNL423" s="672"/>
      <c r="BNM423" s="672"/>
      <c r="BNN423" s="672"/>
      <c r="BNO423" s="672"/>
      <c r="BNP423" s="672"/>
      <c r="BNQ423" s="672"/>
      <c r="BNR423" s="672"/>
      <c r="BNS423" s="672"/>
      <c r="BNT423" s="672"/>
      <c r="BNU423" s="672"/>
      <c r="BNV423" s="672"/>
      <c r="BNW423" s="672"/>
      <c r="BNX423" s="672"/>
      <c r="BNY423" s="672"/>
      <c r="BNZ423" s="672"/>
      <c r="BOA423" s="672"/>
      <c r="BOB423" s="672"/>
      <c r="BOC423" s="672"/>
      <c r="BOD423" s="672"/>
      <c r="BOE423" s="672"/>
      <c r="BOF423" s="672"/>
      <c r="BOG423" s="672"/>
      <c r="BOH423" s="672"/>
      <c r="BOI423" s="672"/>
      <c r="BOJ423" s="672"/>
      <c r="BOK423" s="672"/>
      <c r="BOL423" s="672"/>
      <c r="BOM423" s="672"/>
      <c r="BON423" s="672"/>
      <c r="BOO423" s="672"/>
      <c r="BOP423" s="672"/>
      <c r="BOQ423" s="672"/>
      <c r="BOR423" s="672"/>
      <c r="BOS423" s="672"/>
      <c r="BOT423" s="672"/>
      <c r="BOU423" s="672"/>
      <c r="BOV423" s="672"/>
      <c r="BOW423" s="672"/>
      <c r="BOX423" s="672"/>
      <c r="BOY423" s="672"/>
      <c r="BOZ423" s="672"/>
      <c r="BPA423" s="672"/>
      <c r="BPB423" s="672"/>
      <c r="BPC423" s="672"/>
      <c r="BPD423" s="672"/>
      <c r="BPE423" s="672"/>
      <c r="BPF423" s="672"/>
      <c r="BPG423" s="672"/>
      <c r="BPH423" s="672"/>
      <c r="BPI423" s="672"/>
      <c r="BPJ423" s="672"/>
      <c r="BPK423" s="672"/>
      <c r="BPL423" s="672"/>
      <c r="BPM423" s="672"/>
      <c r="BPN423" s="672"/>
      <c r="BPO423" s="672"/>
      <c r="BPP423" s="672"/>
      <c r="BPQ423" s="672"/>
      <c r="BPR423" s="672"/>
      <c r="BPS423" s="672"/>
      <c r="BPT423" s="672"/>
      <c r="BPU423" s="672"/>
      <c r="BPV423" s="672"/>
      <c r="BPW423" s="672"/>
      <c r="BPX423" s="672"/>
      <c r="BPY423" s="672"/>
      <c r="BPZ423" s="672"/>
      <c r="BQA423" s="672"/>
      <c r="BQB423" s="672"/>
      <c r="BQC423" s="672"/>
      <c r="BQD423" s="672"/>
      <c r="BQE423" s="672"/>
      <c r="BQF423" s="672"/>
      <c r="BQG423" s="672"/>
      <c r="BQH423" s="672"/>
      <c r="BQI423" s="672"/>
      <c r="BQJ423" s="672"/>
      <c r="BQK423" s="672"/>
      <c r="BQL423" s="672"/>
      <c r="BQM423" s="672"/>
      <c r="BQN423" s="672"/>
      <c r="BQO423" s="672"/>
      <c r="BQP423" s="672"/>
      <c r="BQQ423" s="672"/>
      <c r="BQR423" s="672"/>
      <c r="BQS423" s="672"/>
      <c r="BQT423" s="672"/>
      <c r="BQU423" s="672"/>
      <c r="BQV423" s="672"/>
      <c r="BQW423" s="672"/>
      <c r="BQX423" s="672"/>
      <c r="BQY423" s="672"/>
      <c r="BQZ423" s="672"/>
      <c r="BRA423" s="672"/>
      <c r="BRB423" s="672"/>
      <c r="BRC423" s="672"/>
      <c r="BRD423" s="672"/>
      <c r="BRE423" s="672"/>
      <c r="BRF423" s="672"/>
      <c r="BRG423" s="672"/>
      <c r="BRH423" s="672"/>
      <c r="BRI423" s="672"/>
      <c r="BRJ423" s="672"/>
      <c r="BRK423" s="672"/>
      <c r="BRL423" s="672"/>
      <c r="BRM423" s="672"/>
      <c r="BRN423" s="672"/>
      <c r="BRO423" s="672"/>
      <c r="BRP423" s="672"/>
      <c r="BRQ423" s="672"/>
      <c r="BRR423" s="672"/>
      <c r="BRS423" s="672"/>
      <c r="BRT423" s="672"/>
      <c r="BRU423" s="672"/>
      <c r="BRV423" s="672"/>
      <c r="BRW423" s="672"/>
      <c r="BRX423" s="672"/>
      <c r="BRY423" s="672"/>
      <c r="BRZ423" s="672"/>
      <c r="BSA423" s="672"/>
      <c r="BSB423" s="672"/>
      <c r="BSC423" s="672"/>
      <c r="BSD423" s="672"/>
      <c r="BSE423" s="672"/>
      <c r="BSF423" s="672"/>
      <c r="BSG423" s="672"/>
      <c r="BSH423" s="672"/>
      <c r="BSI423" s="672"/>
      <c r="BSJ423" s="672"/>
      <c r="BSK423" s="672"/>
      <c r="BSL423" s="672"/>
      <c r="BSM423" s="672"/>
      <c r="BSN423" s="672"/>
      <c r="BSO423" s="672"/>
      <c r="BSP423" s="672"/>
      <c r="BSQ423" s="672"/>
      <c r="BSR423" s="672"/>
      <c r="BSS423" s="672"/>
      <c r="BST423" s="672"/>
      <c r="BSU423" s="672"/>
      <c r="BSV423" s="672"/>
      <c r="BSW423" s="672"/>
      <c r="BSX423" s="672"/>
      <c r="BSY423" s="672"/>
      <c r="BSZ423" s="672"/>
      <c r="BTA423" s="672"/>
      <c r="BTB423" s="672"/>
      <c r="BTC423" s="672"/>
      <c r="BTD423" s="672"/>
      <c r="BTE423" s="672"/>
      <c r="BTF423" s="672"/>
      <c r="BTG423" s="672"/>
      <c r="BTH423" s="672"/>
      <c r="BTI423" s="672"/>
      <c r="BTJ423" s="672"/>
      <c r="BTK423" s="672"/>
      <c r="BTL423" s="672"/>
      <c r="BTM423" s="672"/>
      <c r="BTN423" s="672"/>
      <c r="BTO423" s="672"/>
      <c r="BTP423" s="672"/>
      <c r="BTQ423" s="672"/>
      <c r="BTR423" s="672"/>
      <c r="BTS423" s="672"/>
      <c r="BTT423" s="672"/>
      <c r="BTU423" s="672"/>
      <c r="BTV423" s="672"/>
      <c r="BTW423" s="672"/>
      <c r="BTX423" s="672"/>
      <c r="BTY423" s="672"/>
      <c r="BTZ423" s="672"/>
      <c r="BUA423" s="672"/>
      <c r="BUB423" s="672"/>
      <c r="BUC423" s="672"/>
      <c r="BUD423" s="672"/>
      <c r="BUE423" s="672"/>
      <c r="BUF423" s="672"/>
      <c r="BUG423" s="672"/>
      <c r="BUH423" s="672"/>
      <c r="BUI423" s="672"/>
      <c r="BUJ423" s="672"/>
      <c r="BUK423" s="672"/>
      <c r="BUL423" s="672"/>
      <c r="BUM423" s="672"/>
      <c r="BUN423" s="672"/>
      <c r="BUO423" s="672"/>
      <c r="BUP423" s="672"/>
      <c r="BUQ423" s="672"/>
      <c r="BUR423" s="672"/>
      <c r="BUS423" s="672"/>
      <c r="BUT423" s="672"/>
      <c r="BUU423" s="672"/>
      <c r="BUV423" s="672"/>
      <c r="BUW423" s="672"/>
      <c r="BUX423" s="672"/>
      <c r="BUY423" s="672"/>
      <c r="BUZ423" s="672"/>
      <c r="BVA423" s="672"/>
      <c r="BVB423" s="672"/>
      <c r="BVC423" s="672"/>
      <c r="BVD423" s="672"/>
      <c r="BVE423" s="672"/>
      <c r="BVF423" s="672"/>
      <c r="BVG423" s="672"/>
      <c r="BVH423" s="672"/>
      <c r="BVI423" s="672"/>
      <c r="BVJ423" s="672"/>
      <c r="BVK423" s="672"/>
      <c r="BVL423" s="672"/>
      <c r="BVM423" s="672"/>
      <c r="BVN423" s="672"/>
      <c r="BVO423" s="672"/>
      <c r="BVP423" s="672"/>
      <c r="BVQ423" s="672"/>
      <c r="BVR423" s="672"/>
      <c r="BVS423" s="672"/>
      <c r="BVT423" s="672"/>
      <c r="BVU423" s="672"/>
      <c r="BVV423" s="672"/>
      <c r="BVW423" s="672"/>
      <c r="BVX423" s="672"/>
      <c r="BVY423" s="672"/>
      <c r="BVZ423" s="672"/>
      <c r="BWA423" s="672"/>
      <c r="BWB423" s="672"/>
      <c r="BWC423" s="672"/>
      <c r="BWD423" s="672"/>
      <c r="BWE423" s="672"/>
      <c r="BWF423" s="672"/>
      <c r="BWG423" s="672"/>
      <c r="BWH423" s="672"/>
      <c r="BWI423" s="672"/>
      <c r="BWJ423" s="672"/>
      <c r="BWK423" s="672"/>
      <c r="BWL423" s="672"/>
      <c r="BWM423" s="672"/>
      <c r="BWN423" s="672"/>
      <c r="BWO423" s="672"/>
      <c r="BWP423" s="672"/>
      <c r="BWQ423" s="672"/>
      <c r="BWR423" s="672"/>
      <c r="BWS423" s="672"/>
      <c r="BWT423" s="672"/>
      <c r="BWU423" s="672"/>
      <c r="BWV423" s="672"/>
      <c r="BWW423" s="672"/>
      <c r="BWX423" s="672"/>
      <c r="BWY423" s="672"/>
      <c r="BWZ423" s="672"/>
      <c r="BXA423" s="672"/>
      <c r="BXB423" s="672"/>
      <c r="BXC423" s="672"/>
      <c r="BXD423" s="672"/>
      <c r="BXE423" s="672"/>
      <c r="BXF423" s="672"/>
      <c r="BXG423" s="672"/>
      <c r="BXH423" s="672"/>
      <c r="BXI423" s="672"/>
      <c r="BXJ423" s="672"/>
      <c r="BXK423" s="672"/>
      <c r="BXL423" s="672"/>
      <c r="BXM423" s="672"/>
      <c r="BXN423" s="672"/>
      <c r="BXO423" s="672"/>
      <c r="BXP423" s="672"/>
      <c r="BXQ423" s="672"/>
      <c r="BXR423" s="672"/>
      <c r="BXS423" s="672"/>
      <c r="BXT423" s="672"/>
      <c r="BXU423" s="672"/>
      <c r="BXV423" s="672"/>
      <c r="BXW423" s="672"/>
      <c r="BXX423" s="672"/>
      <c r="BXY423" s="672"/>
      <c r="BXZ423" s="672"/>
      <c r="BYA423" s="672"/>
      <c r="BYB423" s="672"/>
      <c r="BYC423" s="672"/>
      <c r="BYD423" s="672"/>
      <c r="BYE423" s="672"/>
      <c r="BYF423" s="672"/>
      <c r="BYG423" s="672"/>
      <c r="BYH423" s="672"/>
      <c r="BYI423" s="672"/>
      <c r="BYJ423" s="672"/>
      <c r="BYK423" s="672"/>
      <c r="BYL423" s="672"/>
      <c r="BYM423" s="672"/>
      <c r="BYN423" s="672"/>
      <c r="BYO423" s="672"/>
      <c r="BYP423" s="672"/>
      <c r="BYQ423" s="672"/>
      <c r="BYR423" s="672"/>
      <c r="BYS423" s="672"/>
      <c r="BYT423" s="672"/>
      <c r="BYU423" s="672"/>
      <c r="BYV423" s="672"/>
      <c r="BYW423" s="672"/>
      <c r="BYX423" s="672"/>
      <c r="BYY423" s="672"/>
      <c r="BYZ423" s="672"/>
      <c r="BZA423" s="672"/>
      <c r="BZB423" s="672"/>
      <c r="BZC423" s="672"/>
      <c r="BZD423" s="672"/>
      <c r="BZE423" s="672"/>
      <c r="BZF423" s="672"/>
      <c r="BZG423" s="672"/>
      <c r="BZH423" s="672"/>
      <c r="BZI423" s="672"/>
      <c r="BZJ423" s="672"/>
      <c r="BZK423" s="672"/>
      <c r="BZL423" s="672"/>
      <c r="BZM423" s="672"/>
      <c r="BZN423" s="672"/>
      <c r="BZO423" s="672"/>
      <c r="BZP423" s="672"/>
      <c r="BZQ423" s="672"/>
      <c r="BZR423" s="672"/>
      <c r="BZS423" s="672"/>
      <c r="BZT423" s="672"/>
      <c r="BZU423" s="672"/>
      <c r="BZV423" s="672"/>
      <c r="BZW423" s="672"/>
      <c r="BZX423" s="672"/>
      <c r="BZY423" s="672"/>
      <c r="BZZ423" s="672"/>
      <c r="CAA423" s="672"/>
      <c r="CAB423" s="672"/>
      <c r="CAC423" s="672"/>
      <c r="CAD423" s="672"/>
      <c r="CAE423" s="672"/>
      <c r="CAF423" s="672"/>
      <c r="CAG423" s="672"/>
      <c r="CAH423" s="672"/>
      <c r="CAI423" s="672"/>
      <c r="CAJ423" s="672"/>
      <c r="CAK423" s="672"/>
      <c r="CAL423" s="672"/>
      <c r="CAM423" s="672"/>
      <c r="CAN423" s="672"/>
      <c r="CAO423" s="672"/>
      <c r="CAP423" s="672"/>
      <c r="CAQ423" s="672"/>
      <c r="CAR423" s="672"/>
      <c r="CAS423" s="672"/>
      <c r="CAT423" s="672"/>
      <c r="CAU423" s="672"/>
      <c r="CAV423" s="672"/>
      <c r="CAW423" s="672"/>
      <c r="CAX423" s="672"/>
      <c r="CAY423" s="672"/>
      <c r="CAZ423" s="672"/>
      <c r="CBA423" s="672"/>
      <c r="CBB423" s="672"/>
      <c r="CBC423" s="672"/>
      <c r="CBD423" s="672"/>
      <c r="CBE423" s="672"/>
      <c r="CBF423" s="672"/>
      <c r="CBG423" s="672"/>
      <c r="CBH423" s="672"/>
      <c r="CBI423" s="672"/>
      <c r="CBJ423" s="672"/>
      <c r="CBK423" s="672"/>
      <c r="CBL423" s="672"/>
      <c r="CBM423" s="672"/>
      <c r="CBN423" s="672"/>
      <c r="CBO423" s="672"/>
      <c r="CBP423" s="672"/>
      <c r="CBQ423" s="672"/>
      <c r="CBR423" s="672"/>
      <c r="CBS423" s="672"/>
      <c r="CBT423" s="672"/>
      <c r="CBU423" s="672"/>
      <c r="CBV423" s="672"/>
      <c r="CBW423" s="672"/>
      <c r="CBX423" s="672"/>
      <c r="CBY423" s="672"/>
      <c r="CBZ423" s="672"/>
      <c r="CCA423" s="672"/>
      <c r="CCB423" s="672"/>
      <c r="CCC423" s="672"/>
      <c r="CCD423" s="672"/>
      <c r="CCE423" s="672"/>
      <c r="CCF423" s="672"/>
      <c r="CCG423" s="672"/>
      <c r="CCH423" s="672"/>
      <c r="CCI423" s="672"/>
      <c r="CCJ423" s="672"/>
      <c r="CCK423" s="672"/>
      <c r="CCL423" s="672"/>
      <c r="CCM423" s="672"/>
      <c r="CCN423" s="672"/>
      <c r="CCO423" s="672"/>
      <c r="CCP423" s="672"/>
      <c r="CCQ423" s="672"/>
      <c r="CCR423" s="672"/>
      <c r="CCS423" s="672"/>
      <c r="CCT423" s="672"/>
      <c r="CCU423" s="672"/>
      <c r="CCV423" s="672"/>
      <c r="CCW423" s="672"/>
      <c r="CCX423" s="672"/>
      <c r="CCY423" s="672"/>
      <c r="CCZ423" s="672"/>
      <c r="CDA423" s="672"/>
      <c r="CDB423" s="672"/>
      <c r="CDC423" s="672"/>
      <c r="CDD423" s="672"/>
      <c r="CDE423" s="672"/>
      <c r="CDF423" s="672"/>
      <c r="CDG423" s="672"/>
      <c r="CDH423" s="672"/>
      <c r="CDI423" s="672"/>
      <c r="CDJ423" s="672"/>
      <c r="CDK423" s="672"/>
      <c r="CDL423" s="672"/>
      <c r="CDM423" s="672"/>
      <c r="CDN423" s="672"/>
      <c r="CDO423" s="672"/>
      <c r="CDP423" s="672"/>
      <c r="CDQ423" s="672"/>
      <c r="CDR423" s="672"/>
      <c r="CDS423" s="672"/>
      <c r="CDT423" s="672"/>
      <c r="CDU423" s="672"/>
      <c r="CDV423" s="672"/>
      <c r="CDW423" s="672"/>
      <c r="CDX423" s="672"/>
      <c r="CDY423" s="672"/>
      <c r="CDZ423" s="672"/>
      <c r="CEA423" s="672"/>
      <c r="CEB423" s="672"/>
      <c r="CEC423" s="672"/>
      <c r="CED423" s="672"/>
      <c r="CEE423" s="672"/>
      <c r="CEF423" s="672"/>
      <c r="CEG423" s="672"/>
      <c r="CEH423" s="672"/>
      <c r="CEI423" s="672"/>
      <c r="CEJ423" s="672"/>
      <c r="CEK423" s="672"/>
      <c r="CEL423" s="672"/>
      <c r="CEM423" s="672"/>
      <c r="CEN423" s="672"/>
      <c r="CEO423" s="672"/>
      <c r="CEP423" s="672"/>
      <c r="CEQ423" s="672"/>
      <c r="CER423" s="672"/>
      <c r="CES423" s="672"/>
      <c r="CET423" s="672"/>
      <c r="CEU423" s="672"/>
      <c r="CEV423" s="672"/>
      <c r="CEW423" s="672"/>
      <c r="CEX423" s="672"/>
      <c r="CEY423" s="672"/>
      <c r="CEZ423" s="672"/>
      <c r="CFA423" s="672"/>
      <c r="CFB423" s="672"/>
      <c r="CFC423" s="672"/>
      <c r="CFD423" s="672"/>
      <c r="CFE423" s="672"/>
      <c r="CFF423" s="672"/>
      <c r="CFG423" s="672"/>
      <c r="CFH423" s="672"/>
      <c r="CFI423" s="672"/>
      <c r="CFJ423" s="672"/>
      <c r="CFK423" s="672"/>
      <c r="CFL423" s="672"/>
      <c r="CFM423" s="672"/>
      <c r="CFN423" s="672"/>
      <c r="CFO423" s="672"/>
      <c r="CFP423" s="672"/>
      <c r="CFQ423" s="672"/>
      <c r="CFR423" s="672"/>
      <c r="CFS423" s="672"/>
      <c r="CFT423" s="672"/>
      <c r="CFU423" s="672"/>
      <c r="CFV423" s="672"/>
      <c r="CFW423" s="672"/>
      <c r="CFX423" s="672"/>
      <c r="CFY423" s="672"/>
      <c r="CFZ423" s="672"/>
      <c r="CGA423" s="672"/>
      <c r="CGB423" s="672"/>
      <c r="CGC423" s="672"/>
      <c r="CGD423" s="672"/>
      <c r="CGE423" s="672"/>
      <c r="CGF423" s="672"/>
      <c r="CGG423" s="672"/>
      <c r="CGH423" s="672"/>
      <c r="CGI423" s="672"/>
      <c r="CGJ423" s="672"/>
      <c r="CGK423" s="672"/>
      <c r="CGL423" s="672"/>
      <c r="CGM423" s="672"/>
      <c r="CGN423" s="672"/>
      <c r="CGO423" s="672"/>
      <c r="CGP423" s="672"/>
      <c r="CGQ423" s="672"/>
      <c r="CGR423" s="672"/>
      <c r="CGS423" s="672"/>
      <c r="CGT423" s="672"/>
      <c r="CGU423" s="672"/>
      <c r="CGV423" s="672"/>
      <c r="CGW423" s="672"/>
      <c r="CGX423" s="672"/>
      <c r="CGY423" s="672"/>
      <c r="CGZ423" s="672"/>
      <c r="CHA423" s="672"/>
      <c r="CHB423" s="672"/>
      <c r="CHC423" s="672"/>
      <c r="CHD423" s="672"/>
      <c r="CHE423" s="672"/>
      <c r="CHF423" s="672"/>
      <c r="CHG423" s="672"/>
      <c r="CHH423" s="672"/>
      <c r="CHI423" s="672"/>
      <c r="CHJ423" s="672"/>
      <c r="CHK423" s="672"/>
      <c r="CHL423" s="672"/>
      <c r="CHM423" s="672"/>
      <c r="CHN423" s="672"/>
      <c r="CHO423" s="672"/>
      <c r="CHP423" s="672"/>
      <c r="CHQ423" s="672"/>
      <c r="CHR423" s="672"/>
      <c r="CHS423" s="672"/>
      <c r="CHT423" s="672"/>
      <c r="CHU423" s="672"/>
      <c r="CHV423" s="672"/>
      <c r="CHW423" s="672"/>
      <c r="CHX423" s="672"/>
      <c r="CHY423" s="672"/>
      <c r="CHZ423" s="672"/>
      <c r="CIA423" s="672"/>
      <c r="CIB423" s="672"/>
      <c r="CIC423" s="672"/>
      <c r="CID423" s="672"/>
      <c r="CIE423" s="672"/>
      <c r="CIF423" s="672"/>
      <c r="CIG423" s="672"/>
      <c r="CIH423" s="672"/>
      <c r="CII423" s="672"/>
      <c r="CIJ423" s="672"/>
      <c r="CIK423" s="672"/>
      <c r="CIL423" s="672"/>
      <c r="CIM423" s="672"/>
      <c r="CIN423" s="672"/>
      <c r="CIO423" s="672"/>
      <c r="CIP423" s="672"/>
      <c r="CIQ423" s="672"/>
      <c r="CIR423" s="672"/>
      <c r="CIS423" s="672"/>
      <c r="CIT423" s="672"/>
      <c r="CIU423" s="672"/>
      <c r="CIV423" s="672"/>
      <c r="CIW423" s="672"/>
      <c r="CIX423" s="672"/>
      <c r="CIY423" s="672"/>
      <c r="CIZ423" s="672"/>
      <c r="CJA423" s="672"/>
      <c r="CJB423" s="672"/>
      <c r="CJC423" s="672"/>
      <c r="CJD423" s="672"/>
      <c r="CJE423" s="672"/>
      <c r="CJF423" s="672"/>
      <c r="CJG423" s="672"/>
      <c r="CJH423" s="672"/>
      <c r="CJI423" s="672"/>
      <c r="CJJ423" s="672"/>
      <c r="CJK423" s="672"/>
      <c r="CJL423" s="672"/>
      <c r="CJM423" s="672"/>
      <c r="CJN423" s="672"/>
      <c r="CJO423" s="672"/>
      <c r="CJP423" s="672"/>
      <c r="CJQ423" s="672"/>
      <c r="CJR423" s="672"/>
      <c r="CJS423" s="672"/>
      <c r="CJT423" s="672"/>
      <c r="CJU423" s="672"/>
      <c r="CJV423" s="672"/>
      <c r="CJW423" s="672"/>
      <c r="CJX423" s="672"/>
      <c r="CJY423" s="672"/>
      <c r="CJZ423" s="672"/>
      <c r="CKA423" s="672"/>
      <c r="CKB423" s="672"/>
      <c r="CKC423" s="672"/>
      <c r="CKD423" s="672"/>
      <c r="CKE423" s="672"/>
      <c r="CKF423" s="672"/>
      <c r="CKG423" s="672"/>
      <c r="CKH423" s="672"/>
      <c r="CKI423" s="672"/>
      <c r="CKJ423" s="672"/>
      <c r="CKK423" s="672"/>
      <c r="CKL423" s="672"/>
      <c r="CKM423" s="672"/>
      <c r="CKN423" s="672"/>
      <c r="CKO423" s="672"/>
      <c r="CKP423" s="672"/>
      <c r="CKQ423" s="672"/>
      <c r="CKR423" s="672"/>
      <c r="CKS423" s="672"/>
      <c r="CKT423" s="672"/>
      <c r="CKU423" s="672"/>
      <c r="CKV423" s="672"/>
      <c r="CKW423" s="672"/>
      <c r="CKX423" s="672"/>
      <c r="CKY423" s="672"/>
      <c r="CKZ423" s="672"/>
      <c r="CLA423" s="672"/>
      <c r="CLB423" s="672"/>
      <c r="CLC423" s="672"/>
      <c r="CLD423" s="672"/>
      <c r="CLE423" s="672"/>
      <c r="CLF423" s="672"/>
      <c r="CLG423" s="672"/>
      <c r="CLH423" s="672"/>
      <c r="CLI423" s="672"/>
      <c r="CLJ423" s="672"/>
      <c r="CLK423" s="672"/>
      <c r="CLL423" s="672"/>
      <c r="CLM423" s="672"/>
      <c r="CLN423" s="672"/>
      <c r="CLO423" s="672"/>
      <c r="CLP423" s="672"/>
      <c r="CLQ423" s="672"/>
      <c r="CLR423" s="672"/>
      <c r="CLS423" s="672"/>
      <c r="CLT423" s="672"/>
      <c r="CLU423" s="672"/>
      <c r="CLV423" s="672"/>
      <c r="CLW423" s="672"/>
      <c r="CLX423" s="672"/>
      <c r="CLY423" s="672"/>
      <c r="CLZ423" s="672"/>
      <c r="CMA423" s="672"/>
      <c r="CMB423" s="672"/>
      <c r="CMC423" s="672"/>
      <c r="CMD423" s="672"/>
      <c r="CME423" s="672"/>
      <c r="CMF423" s="672"/>
      <c r="CMG423" s="672"/>
      <c r="CMH423" s="672"/>
      <c r="CMI423" s="672"/>
      <c r="CMJ423" s="672"/>
      <c r="CMK423" s="672"/>
      <c r="CML423" s="672"/>
      <c r="CMM423" s="672"/>
      <c r="CMN423" s="672"/>
      <c r="CMO423" s="672"/>
      <c r="CMP423" s="672"/>
      <c r="CMQ423" s="672"/>
      <c r="CMR423" s="672"/>
      <c r="CMS423" s="672"/>
      <c r="CMT423" s="672"/>
      <c r="CMU423" s="672"/>
      <c r="CMV423" s="672"/>
      <c r="CMW423" s="672"/>
      <c r="CMX423" s="672"/>
      <c r="CMY423" s="672"/>
      <c r="CMZ423" s="672"/>
      <c r="CNA423" s="672"/>
      <c r="CNB423" s="672"/>
      <c r="CNC423" s="672"/>
      <c r="CND423" s="672"/>
      <c r="CNE423" s="672"/>
      <c r="CNF423" s="672"/>
      <c r="CNG423" s="672"/>
      <c r="CNH423" s="672"/>
      <c r="CNI423" s="672"/>
      <c r="CNJ423" s="672"/>
      <c r="CNK423" s="672"/>
      <c r="CNL423" s="672"/>
      <c r="CNM423" s="672"/>
      <c r="CNN423" s="672"/>
      <c r="CNO423" s="672"/>
      <c r="CNP423" s="672"/>
      <c r="CNQ423" s="672"/>
      <c r="CNR423" s="672"/>
      <c r="CNS423" s="672"/>
      <c r="CNT423" s="672"/>
      <c r="CNU423" s="672"/>
      <c r="CNV423" s="672"/>
      <c r="CNW423" s="672"/>
      <c r="CNX423" s="672"/>
    </row>
    <row r="424" spans="1:2416" s="677" customFormat="1" ht="54" customHeight="1" outlineLevel="1" thickTop="1" thickBot="1" x14ac:dyDescent="0.3">
      <c r="A424" s="386"/>
      <c r="B424" s="678" t="s">
        <v>1124</v>
      </c>
      <c r="C424" s="622" t="s">
        <v>1176</v>
      </c>
      <c r="D424" s="936" t="s">
        <v>235</v>
      </c>
      <c r="E424" s="936"/>
      <c r="F424" s="936"/>
      <c r="G424" s="936"/>
      <c r="H424" s="936"/>
      <c r="I424" s="936"/>
      <c r="J424" s="936"/>
      <c r="K424" s="936"/>
      <c r="L424" s="936"/>
      <c r="M424" s="936"/>
      <c r="N424" s="649"/>
      <c r="O424" s="650"/>
      <c r="P424" s="650"/>
      <c r="Q424" s="650"/>
      <c r="R424" s="650"/>
      <c r="S424" s="658"/>
      <c r="T424" s="651"/>
      <c r="U424" s="660"/>
      <c r="V424" s="661"/>
      <c r="W424" s="676"/>
      <c r="X424" s="386"/>
      <c r="Y424" s="386"/>
      <c r="Z424" s="386"/>
      <c r="AA424" s="386"/>
      <c r="AB424" s="386"/>
      <c r="AC424" s="386"/>
      <c r="AD424" s="386"/>
      <c r="AE424" s="386"/>
      <c r="AF424" s="386"/>
      <c r="AG424" s="386"/>
      <c r="AH424" s="386"/>
      <c r="AI424" s="386"/>
      <c r="AJ424" s="386"/>
      <c r="AK424" s="386"/>
      <c r="AL424" s="386"/>
      <c r="AM424" s="386"/>
      <c r="AN424" s="386"/>
      <c r="AO424" s="386"/>
      <c r="AP424" s="386"/>
      <c r="AQ424" s="386"/>
      <c r="AR424" s="386"/>
    </row>
    <row r="425" spans="1:2416" s="677" customFormat="1" ht="46.5" customHeight="1" outlineLevel="1" thickTop="1" thickBot="1" x14ac:dyDescent="0.3">
      <c r="A425" s="386"/>
      <c r="B425" s="678" t="s">
        <v>972</v>
      </c>
      <c r="C425" s="622" t="s">
        <v>1524</v>
      </c>
      <c r="D425" s="883" t="s">
        <v>232</v>
      </c>
      <c r="E425" s="884"/>
      <c r="F425" s="884"/>
      <c r="G425" s="885"/>
      <c r="H425" s="885"/>
      <c r="I425" s="884"/>
      <c r="J425" s="646" t="s">
        <v>1250</v>
      </c>
      <c r="K425" s="958" t="s">
        <v>1006</v>
      </c>
      <c r="L425" s="959"/>
      <c r="M425" s="627" t="s">
        <v>1698</v>
      </c>
      <c r="N425" s="649" t="s">
        <v>128</v>
      </c>
      <c r="O425" s="650">
        <v>100</v>
      </c>
      <c r="P425" s="650">
        <v>100</v>
      </c>
      <c r="Q425" s="650">
        <v>100</v>
      </c>
      <c r="R425" s="650">
        <v>100</v>
      </c>
      <c r="S425" s="649">
        <v>100</v>
      </c>
      <c r="T425" s="651" t="s">
        <v>1098</v>
      </c>
      <c r="U425" s="660"/>
      <c r="V425" s="661"/>
      <c r="W425" s="676"/>
      <c r="X425" s="386"/>
      <c r="Y425" s="386"/>
      <c r="Z425" s="386"/>
      <c r="AA425" s="386"/>
      <c r="AB425" s="386"/>
      <c r="AC425" s="386"/>
      <c r="AD425" s="386"/>
      <c r="AE425" s="386"/>
      <c r="AF425" s="386"/>
      <c r="AG425" s="386"/>
      <c r="AH425" s="386"/>
      <c r="AI425" s="386"/>
      <c r="AJ425" s="386"/>
      <c r="AK425" s="386"/>
      <c r="AL425" s="386"/>
      <c r="AM425" s="386"/>
      <c r="AN425" s="386"/>
      <c r="AO425" s="386"/>
      <c r="AP425" s="386"/>
      <c r="AQ425" s="386"/>
      <c r="AR425" s="386"/>
    </row>
    <row r="426" spans="1:2416" s="681" customFormat="1" ht="54" customHeight="1" outlineLevel="2" thickTop="1" thickBot="1" x14ac:dyDescent="0.3">
      <c r="A426" s="386"/>
      <c r="B426" s="914" t="s">
        <v>1084</v>
      </c>
      <c r="C426" s="926" t="s">
        <v>1056</v>
      </c>
      <c r="D426" s="988" t="s">
        <v>1135</v>
      </c>
      <c r="E426" s="990"/>
      <c r="F426" s="950" t="s">
        <v>1005</v>
      </c>
      <c r="G426" s="891" t="s">
        <v>1603</v>
      </c>
      <c r="H426" s="892"/>
      <c r="I426" s="923" t="s">
        <v>1694</v>
      </c>
      <c r="J426" s="924"/>
      <c r="K426" s="924"/>
      <c r="L426" s="925"/>
      <c r="M426" s="603" t="s">
        <v>226</v>
      </c>
      <c r="N426" s="652">
        <v>12</v>
      </c>
      <c r="O426" s="653">
        <v>12</v>
      </c>
      <c r="P426" s="653">
        <v>12</v>
      </c>
      <c r="Q426" s="653">
        <v>12</v>
      </c>
      <c r="R426" s="653">
        <v>12</v>
      </c>
      <c r="S426" s="652">
        <v>48</v>
      </c>
      <c r="T426" s="750" t="s">
        <v>32</v>
      </c>
      <c r="U426" s="664"/>
      <c r="V426" s="665"/>
      <c r="W426" s="684"/>
      <c r="X426" s="386"/>
      <c r="Y426" s="386"/>
      <c r="Z426" s="386"/>
      <c r="AA426" s="386"/>
      <c r="AB426" s="386"/>
      <c r="AC426" s="386"/>
      <c r="AD426" s="386"/>
      <c r="AE426" s="386"/>
      <c r="AF426" s="386"/>
      <c r="AG426" s="386"/>
      <c r="AH426" s="386"/>
      <c r="AI426" s="386"/>
      <c r="AJ426" s="386"/>
      <c r="AK426" s="386"/>
      <c r="AL426" s="386"/>
      <c r="AM426" s="685"/>
      <c r="AO426" s="682"/>
      <c r="AP426" s="682"/>
      <c r="AQ426" s="682"/>
      <c r="AR426" s="682"/>
      <c r="AS426" s="682"/>
    </row>
    <row r="427" spans="1:2416" s="681" customFormat="1" ht="54" customHeight="1" outlineLevel="2" thickTop="1" thickBot="1" x14ac:dyDescent="0.3">
      <c r="A427" s="386"/>
      <c r="B427" s="928"/>
      <c r="C427" s="929"/>
      <c r="D427" s="937"/>
      <c r="E427" s="1013"/>
      <c r="F427" s="939"/>
      <c r="G427" s="891" t="s">
        <v>1604</v>
      </c>
      <c r="H427" s="892"/>
      <c r="I427" s="888" t="s">
        <v>1697</v>
      </c>
      <c r="J427" s="889"/>
      <c r="K427" s="889"/>
      <c r="L427" s="890"/>
      <c r="M427" s="603" t="s">
        <v>226</v>
      </c>
      <c r="N427" s="652">
        <v>78</v>
      </c>
      <c r="O427" s="653">
        <v>80</v>
      </c>
      <c r="P427" s="653">
        <v>80</v>
      </c>
      <c r="Q427" s="653">
        <v>80</v>
      </c>
      <c r="R427" s="653">
        <v>80</v>
      </c>
      <c r="S427" s="652">
        <v>80</v>
      </c>
      <c r="T427" s="750" t="s">
        <v>1098</v>
      </c>
      <c r="U427" s="664"/>
      <c r="V427" s="665"/>
      <c r="W427" s="684"/>
      <c r="X427" s="386"/>
      <c r="Y427" s="386"/>
      <c r="Z427" s="386"/>
      <c r="AA427" s="386"/>
      <c r="AB427" s="386"/>
      <c r="AC427" s="386"/>
      <c r="AD427" s="386"/>
      <c r="AE427" s="386"/>
      <c r="AF427" s="386"/>
      <c r="AG427" s="386"/>
      <c r="AH427" s="386"/>
      <c r="AI427" s="386"/>
      <c r="AJ427" s="386"/>
      <c r="AK427" s="386"/>
      <c r="AL427" s="386"/>
      <c r="AM427" s="685"/>
      <c r="AO427" s="682"/>
      <c r="AP427" s="682"/>
      <c r="AQ427" s="682"/>
      <c r="AR427" s="682"/>
      <c r="AS427" s="682"/>
    </row>
    <row r="428" spans="1:2416" s="681" customFormat="1" ht="54" customHeight="1" outlineLevel="2" thickTop="1" thickBot="1" x14ac:dyDescent="0.3">
      <c r="A428" s="386"/>
      <c r="B428" s="928"/>
      <c r="C428" s="929"/>
      <c r="D428" s="937"/>
      <c r="E428" s="1013"/>
      <c r="F428" s="939"/>
      <c r="G428" s="891" t="s">
        <v>1605</v>
      </c>
      <c r="H428" s="892"/>
      <c r="I428" s="888" t="s">
        <v>1695</v>
      </c>
      <c r="J428" s="889"/>
      <c r="K428" s="889"/>
      <c r="L428" s="890"/>
      <c r="M428" s="603" t="s">
        <v>226</v>
      </c>
      <c r="N428" s="652">
        <v>95</v>
      </c>
      <c r="O428" s="653">
        <v>107</v>
      </c>
      <c r="P428" s="653">
        <v>112</v>
      </c>
      <c r="Q428" s="653">
        <v>117</v>
      </c>
      <c r="R428" s="653">
        <v>122</v>
      </c>
      <c r="S428" s="652">
        <v>458</v>
      </c>
      <c r="T428" s="750" t="s">
        <v>32</v>
      </c>
      <c r="U428" s="664"/>
      <c r="V428" s="665"/>
      <c r="W428" s="684"/>
      <c r="X428" s="386"/>
      <c r="Y428" s="386"/>
      <c r="Z428" s="386"/>
      <c r="AA428" s="386"/>
      <c r="AB428" s="386"/>
      <c r="AC428" s="386"/>
      <c r="AD428" s="386"/>
      <c r="AE428" s="386"/>
      <c r="AF428" s="386"/>
      <c r="AG428" s="386"/>
      <c r="AH428" s="386"/>
      <c r="AI428" s="386"/>
      <c r="AJ428" s="386"/>
      <c r="AK428" s="386"/>
      <c r="AL428" s="386"/>
      <c r="AM428" s="685"/>
      <c r="AO428" s="682"/>
      <c r="AP428" s="682"/>
      <c r="AQ428" s="682"/>
      <c r="AR428" s="682"/>
      <c r="AS428" s="682"/>
    </row>
    <row r="429" spans="1:2416" s="681" customFormat="1" ht="54" customHeight="1" outlineLevel="2" thickTop="1" thickBot="1" x14ac:dyDescent="0.3">
      <c r="A429" s="386"/>
      <c r="B429" s="915"/>
      <c r="C429" s="927"/>
      <c r="D429" s="895"/>
      <c r="E429" s="991"/>
      <c r="F429" s="940"/>
      <c r="G429" s="886" t="s">
        <v>1331</v>
      </c>
      <c r="H429" s="887"/>
      <c r="I429" s="888" t="s">
        <v>1696</v>
      </c>
      <c r="J429" s="889"/>
      <c r="K429" s="889"/>
      <c r="L429" s="890"/>
      <c r="M429" s="603" t="s">
        <v>226</v>
      </c>
      <c r="N429" s="652">
        <v>100</v>
      </c>
      <c r="O429" s="653">
        <v>100</v>
      </c>
      <c r="P429" s="653">
        <v>100</v>
      </c>
      <c r="Q429" s="653">
        <v>100</v>
      </c>
      <c r="R429" s="653">
        <v>100</v>
      </c>
      <c r="S429" s="652">
        <v>100</v>
      </c>
      <c r="T429" s="750" t="s">
        <v>1098</v>
      </c>
      <c r="U429" s="664"/>
      <c r="V429" s="665"/>
      <c r="W429" s="684"/>
      <c r="X429" s="386"/>
      <c r="Y429" s="386"/>
      <c r="Z429" s="386"/>
      <c r="AA429" s="386"/>
      <c r="AB429" s="386"/>
      <c r="AC429" s="386"/>
      <c r="AD429" s="386"/>
      <c r="AE429" s="386"/>
      <c r="AF429" s="386"/>
      <c r="AG429" s="386"/>
      <c r="AH429" s="386"/>
      <c r="AI429" s="386"/>
      <c r="AJ429" s="386"/>
      <c r="AK429" s="386"/>
      <c r="AL429" s="386"/>
      <c r="AM429" s="685"/>
      <c r="AO429" s="682"/>
      <c r="AP429" s="682"/>
      <c r="AQ429" s="682"/>
      <c r="AR429" s="682"/>
      <c r="AS429" s="682"/>
    </row>
    <row r="430" spans="1:2416" s="681" customFormat="1" ht="35.25" customHeight="1" outlineLevel="3" thickTop="1" thickBot="1" x14ac:dyDescent="0.3">
      <c r="A430" s="386"/>
      <c r="B430" s="460" t="s">
        <v>988</v>
      </c>
      <c r="C430" s="637" t="s">
        <v>132</v>
      </c>
      <c r="D430" s="930" t="s">
        <v>1348</v>
      </c>
      <c r="E430" s="931"/>
      <c r="F430" s="931"/>
      <c r="G430" s="931"/>
      <c r="H430" s="931"/>
      <c r="I430" s="931"/>
      <c r="J430" s="931"/>
      <c r="K430" s="931"/>
      <c r="L430" s="932"/>
      <c r="M430" s="602" t="s">
        <v>226</v>
      </c>
      <c r="N430" s="654" t="s">
        <v>128</v>
      </c>
      <c r="O430" s="655">
        <v>100</v>
      </c>
      <c r="P430" s="655">
        <v>100</v>
      </c>
      <c r="Q430" s="655">
        <v>100</v>
      </c>
      <c r="R430" s="655">
        <v>100</v>
      </c>
      <c r="S430" s="656">
        <v>100</v>
      </c>
      <c r="T430" s="657" t="s">
        <v>1098</v>
      </c>
      <c r="U430" s="662"/>
      <c r="V430" s="663"/>
      <c r="W430" s="686"/>
      <c r="X430" s="386"/>
      <c r="Y430" s="386"/>
      <c r="Z430" s="386"/>
      <c r="AA430" s="386"/>
      <c r="AB430" s="386"/>
      <c r="AC430" s="386"/>
      <c r="AD430" s="386"/>
      <c r="AE430" s="386"/>
      <c r="AF430" s="386"/>
      <c r="AG430" s="386"/>
      <c r="AH430" s="386"/>
      <c r="AI430" s="386"/>
      <c r="AJ430" s="682"/>
      <c r="AK430" s="682"/>
      <c r="AL430" s="682"/>
      <c r="AM430" s="683"/>
      <c r="AO430" s="687"/>
      <c r="AP430" s="688"/>
      <c r="AQ430" s="688"/>
      <c r="AR430" s="688"/>
      <c r="AS430" s="688"/>
    </row>
    <row r="431" spans="1:2416" s="681" customFormat="1" ht="35.25" customHeight="1" outlineLevel="3" thickTop="1" thickBot="1" x14ac:dyDescent="0.3">
      <c r="A431" s="386"/>
      <c r="B431" s="460" t="s">
        <v>988</v>
      </c>
      <c r="C431" s="637" t="s">
        <v>246</v>
      </c>
      <c r="D431" s="933" t="s">
        <v>1587</v>
      </c>
      <c r="E431" s="934"/>
      <c r="F431" s="934"/>
      <c r="G431" s="934"/>
      <c r="H431" s="934"/>
      <c r="I431" s="934"/>
      <c r="J431" s="934"/>
      <c r="K431" s="934"/>
      <c r="L431" s="935"/>
      <c r="M431" s="602" t="s">
        <v>226</v>
      </c>
      <c r="N431" s="654">
        <v>102</v>
      </c>
      <c r="O431" s="655">
        <v>107</v>
      </c>
      <c r="P431" s="655">
        <v>112</v>
      </c>
      <c r="Q431" s="655">
        <v>117</v>
      </c>
      <c r="R431" s="655">
        <v>122</v>
      </c>
      <c r="S431" s="656">
        <f>O431+P431+Q431+R431</f>
        <v>458</v>
      </c>
      <c r="T431" s="657" t="s">
        <v>32</v>
      </c>
      <c r="U431" s="662"/>
      <c r="V431" s="663"/>
      <c r="W431" s="686"/>
      <c r="X431" s="386"/>
      <c r="Y431" s="386"/>
      <c r="Z431" s="386"/>
      <c r="AA431" s="386"/>
      <c r="AB431" s="386"/>
      <c r="AC431" s="386"/>
      <c r="AD431" s="386"/>
      <c r="AE431" s="386"/>
      <c r="AF431" s="386"/>
      <c r="AG431" s="386"/>
      <c r="AH431" s="386"/>
      <c r="AI431" s="386"/>
      <c r="AJ431" s="682"/>
      <c r="AK431" s="682"/>
      <c r="AL431" s="682"/>
      <c r="AM431" s="683"/>
      <c r="AO431" s="687"/>
      <c r="AP431" s="688"/>
      <c r="AQ431" s="688"/>
      <c r="AR431" s="688"/>
      <c r="AS431" s="688"/>
    </row>
    <row r="432" spans="1:2416" s="681" customFormat="1" ht="35.25" customHeight="1" outlineLevel="3" thickTop="1" thickBot="1" x14ac:dyDescent="0.3">
      <c r="A432" s="386"/>
      <c r="B432" s="460" t="s">
        <v>988</v>
      </c>
      <c r="C432" s="637" t="s">
        <v>248</v>
      </c>
      <c r="D432" s="933" t="s">
        <v>1588</v>
      </c>
      <c r="E432" s="934"/>
      <c r="F432" s="934"/>
      <c r="G432" s="934"/>
      <c r="H432" s="934"/>
      <c r="I432" s="934"/>
      <c r="J432" s="934"/>
      <c r="K432" s="934"/>
      <c r="L432" s="935"/>
      <c r="M432" s="602" t="s">
        <v>226</v>
      </c>
      <c r="N432" s="654">
        <v>100</v>
      </c>
      <c r="O432" s="655">
        <v>100</v>
      </c>
      <c r="P432" s="655">
        <v>100</v>
      </c>
      <c r="Q432" s="655">
        <v>100</v>
      </c>
      <c r="R432" s="655">
        <v>100</v>
      </c>
      <c r="S432" s="656">
        <v>100</v>
      </c>
      <c r="T432" s="657" t="s">
        <v>1098</v>
      </c>
      <c r="U432" s="662"/>
      <c r="V432" s="663"/>
      <c r="W432" s="686"/>
      <c r="X432" s="386"/>
      <c r="Y432" s="386"/>
      <c r="Z432" s="386"/>
      <c r="AA432" s="386"/>
      <c r="AB432" s="386"/>
      <c r="AC432" s="386"/>
      <c r="AD432" s="386"/>
      <c r="AE432" s="386"/>
      <c r="AF432" s="386"/>
      <c r="AG432" s="386"/>
      <c r="AH432" s="386"/>
      <c r="AI432" s="386"/>
      <c r="AJ432" s="682"/>
      <c r="AK432" s="682"/>
      <c r="AL432" s="682"/>
      <c r="AM432" s="683"/>
      <c r="AO432" s="687"/>
      <c r="AP432" s="688"/>
      <c r="AQ432" s="688"/>
      <c r="AR432" s="688"/>
      <c r="AS432" s="688"/>
    </row>
    <row r="433" spans="1:45" s="681" customFormat="1" ht="35.25" customHeight="1" outlineLevel="3" thickTop="1" thickBot="1" x14ac:dyDescent="0.3">
      <c r="A433" s="386"/>
      <c r="B433" s="460" t="s">
        <v>988</v>
      </c>
      <c r="C433" s="637" t="s">
        <v>250</v>
      </c>
      <c r="D433" s="933" t="s">
        <v>1589</v>
      </c>
      <c r="E433" s="934"/>
      <c r="F433" s="934"/>
      <c r="G433" s="934"/>
      <c r="H433" s="934"/>
      <c r="I433" s="934"/>
      <c r="J433" s="934"/>
      <c r="K433" s="934"/>
      <c r="L433" s="935"/>
      <c r="M433" s="602" t="s">
        <v>226</v>
      </c>
      <c r="N433" s="654">
        <v>100</v>
      </c>
      <c r="O433" s="655">
        <v>100</v>
      </c>
      <c r="P433" s="655">
        <v>100</v>
      </c>
      <c r="Q433" s="655">
        <v>100</v>
      </c>
      <c r="R433" s="655">
        <v>100</v>
      </c>
      <c r="S433" s="656">
        <v>100</v>
      </c>
      <c r="T433" s="657" t="s">
        <v>1098</v>
      </c>
      <c r="U433" s="662"/>
      <c r="V433" s="663"/>
      <c r="W433" s="686"/>
      <c r="X433" s="386"/>
      <c r="Y433" s="386"/>
      <c r="Z433" s="386"/>
      <c r="AA433" s="386"/>
      <c r="AB433" s="386"/>
      <c r="AC433" s="386"/>
      <c r="AD433" s="386"/>
      <c r="AE433" s="386"/>
      <c r="AF433" s="386"/>
      <c r="AG433" s="386"/>
      <c r="AH433" s="386"/>
      <c r="AI433" s="386"/>
      <c r="AJ433" s="682"/>
      <c r="AK433" s="682"/>
      <c r="AL433" s="682"/>
      <c r="AM433" s="683"/>
      <c r="AO433" s="687"/>
      <c r="AP433" s="688"/>
      <c r="AQ433" s="688"/>
      <c r="AR433" s="688"/>
      <c r="AS433" s="688"/>
    </row>
    <row r="434" spans="1:45" s="681" customFormat="1" ht="35.25" customHeight="1" outlineLevel="3" thickTop="1" thickBot="1" x14ac:dyDescent="0.3">
      <c r="A434" s="386"/>
      <c r="B434" s="460" t="s">
        <v>988</v>
      </c>
      <c r="C434" s="637" t="s">
        <v>518</v>
      </c>
      <c r="D434" s="933" t="s">
        <v>1590</v>
      </c>
      <c r="E434" s="934"/>
      <c r="F434" s="934"/>
      <c r="G434" s="934"/>
      <c r="H434" s="934"/>
      <c r="I434" s="934"/>
      <c r="J434" s="934"/>
      <c r="K434" s="934"/>
      <c r="L434" s="935"/>
      <c r="M434" s="602" t="s">
        <v>226</v>
      </c>
      <c r="N434" s="654">
        <v>100</v>
      </c>
      <c r="O434" s="655">
        <v>100</v>
      </c>
      <c r="P434" s="655">
        <v>100</v>
      </c>
      <c r="Q434" s="655">
        <v>100</v>
      </c>
      <c r="R434" s="655">
        <v>100</v>
      </c>
      <c r="S434" s="656">
        <v>100</v>
      </c>
      <c r="T434" s="657" t="s">
        <v>32</v>
      </c>
      <c r="U434" s="662"/>
      <c r="V434" s="663"/>
      <c r="W434" s="686"/>
      <c r="X434" s="386"/>
      <c r="Y434" s="386"/>
      <c r="Z434" s="386"/>
      <c r="AA434" s="386"/>
      <c r="AB434" s="386"/>
      <c r="AC434" s="386"/>
      <c r="AD434" s="386"/>
      <c r="AE434" s="386"/>
      <c r="AF434" s="386"/>
      <c r="AG434" s="386"/>
      <c r="AH434" s="386"/>
      <c r="AI434" s="386"/>
      <c r="AJ434" s="682"/>
      <c r="AK434" s="682"/>
      <c r="AL434" s="682"/>
      <c r="AM434" s="683"/>
      <c r="AO434" s="687"/>
      <c r="AP434" s="688"/>
      <c r="AQ434" s="688"/>
      <c r="AR434" s="688"/>
      <c r="AS434" s="688"/>
    </row>
    <row r="435" spans="1:45" s="681" customFormat="1" ht="35.25" customHeight="1" outlineLevel="3" thickTop="1" thickBot="1" x14ac:dyDescent="0.3">
      <c r="A435" s="386"/>
      <c r="B435" s="460" t="s">
        <v>988</v>
      </c>
      <c r="C435" s="637" t="s">
        <v>452</v>
      </c>
      <c r="D435" s="933" t="s">
        <v>1591</v>
      </c>
      <c r="E435" s="934"/>
      <c r="F435" s="934"/>
      <c r="G435" s="934"/>
      <c r="H435" s="934"/>
      <c r="I435" s="934"/>
      <c r="J435" s="934"/>
      <c r="K435" s="934"/>
      <c r="L435" s="935"/>
      <c r="M435" s="602" t="s">
        <v>226</v>
      </c>
      <c r="N435" s="654">
        <v>100</v>
      </c>
      <c r="O435" s="655">
        <v>100</v>
      </c>
      <c r="P435" s="655">
        <v>100</v>
      </c>
      <c r="Q435" s="655">
        <v>100</v>
      </c>
      <c r="R435" s="655">
        <v>100</v>
      </c>
      <c r="S435" s="656">
        <v>100</v>
      </c>
      <c r="T435" s="657" t="s">
        <v>1098</v>
      </c>
      <c r="U435" s="662"/>
      <c r="V435" s="663"/>
      <c r="W435" s="686"/>
      <c r="X435" s="386"/>
      <c r="Y435" s="386"/>
      <c r="Z435" s="386"/>
      <c r="AA435" s="386"/>
      <c r="AB435" s="386"/>
      <c r="AC435" s="386"/>
      <c r="AD435" s="386"/>
      <c r="AE435" s="386"/>
      <c r="AF435" s="386"/>
      <c r="AG435" s="386"/>
      <c r="AH435" s="386"/>
      <c r="AI435" s="386"/>
      <c r="AJ435" s="682"/>
      <c r="AK435" s="682"/>
      <c r="AL435" s="682"/>
      <c r="AM435" s="683"/>
      <c r="AO435" s="687"/>
      <c r="AP435" s="688"/>
      <c r="AQ435" s="688"/>
      <c r="AR435" s="688"/>
      <c r="AS435" s="688"/>
    </row>
    <row r="436" spans="1:45" s="681" customFormat="1" ht="35.25" customHeight="1" outlineLevel="3" thickTop="1" thickBot="1" x14ac:dyDescent="0.3">
      <c r="A436" s="386"/>
      <c r="B436" s="460" t="s">
        <v>988</v>
      </c>
      <c r="C436" s="637" t="s">
        <v>491</v>
      </c>
      <c r="D436" s="933" t="s">
        <v>1592</v>
      </c>
      <c r="E436" s="934"/>
      <c r="F436" s="934"/>
      <c r="G436" s="934"/>
      <c r="H436" s="934"/>
      <c r="I436" s="934"/>
      <c r="J436" s="934"/>
      <c r="K436" s="934"/>
      <c r="L436" s="935"/>
      <c r="M436" s="602" t="s">
        <v>226</v>
      </c>
      <c r="N436" s="654">
        <v>100</v>
      </c>
      <c r="O436" s="655">
        <v>100</v>
      </c>
      <c r="P436" s="655">
        <v>100</v>
      </c>
      <c r="Q436" s="655">
        <v>100</v>
      </c>
      <c r="R436" s="655">
        <v>100</v>
      </c>
      <c r="S436" s="656">
        <v>100</v>
      </c>
      <c r="T436" s="657" t="s">
        <v>1098</v>
      </c>
      <c r="U436" s="662"/>
      <c r="V436" s="663"/>
      <c r="W436" s="686"/>
      <c r="X436" s="386"/>
      <c r="Y436" s="386"/>
      <c r="Z436" s="386"/>
      <c r="AA436" s="386"/>
      <c r="AB436" s="386"/>
      <c r="AC436" s="386"/>
      <c r="AD436" s="386"/>
      <c r="AE436" s="386"/>
      <c r="AF436" s="386"/>
      <c r="AG436" s="386"/>
      <c r="AH436" s="386"/>
      <c r="AI436" s="386"/>
      <c r="AJ436" s="682"/>
      <c r="AK436" s="682"/>
      <c r="AL436" s="682"/>
      <c r="AM436" s="683"/>
      <c r="AO436" s="687"/>
      <c r="AP436" s="688"/>
      <c r="AQ436" s="688"/>
      <c r="AR436" s="688"/>
      <c r="AS436" s="688"/>
    </row>
    <row r="437" spans="1:45" s="681" customFormat="1" ht="35.25" customHeight="1" outlineLevel="3" thickTop="1" thickBot="1" x14ac:dyDescent="0.3">
      <c r="A437" s="386"/>
      <c r="B437" s="460" t="s">
        <v>988</v>
      </c>
      <c r="C437" s="637" t="s">
        <v>310</v>
      </c>
      <c r="D437" s="933" t="s">
        <v>1593</v>
      </c>
      <c r="E437" s="934"/>
      <c r="F437" s="934"/>
      <c r="G437" s="934"/>
      <c r="H437" s="934"/>
      <c r="I437" s="934"/>
      <c r="J437" s="934"/>
      <c r="K437" s="934"/>
      <c r="L437" s="935"/>
      <c r="M437" s="602" t="s">
        <v>226</v>
      </c>
      <c r="N437" s="654">
        <v>100</v>
      </c>
      <c r="O437" s="655">
        <v>100</v>
      </c>
      <c r="P437" s="655">
        <v>100</v>
      </c>
      <c r="Q437" s="655">
        <v>100</v>
      </c>
      <c r="R437" s="655">
        <v>100</v>
      </c>
      <c r="S437" s="656">
        <v>100</v>
      </c>
      <c r="T437" s="657" t="s">
        <v>1098</v>
      </c>
      <c r="U437" s="662"/>
      <c r="V437" s="663"/>
      <c r="W437" s="686"/>
      <c r="X437" s="386"/>
      <c r="Y437" s="386"/>
      <c r="Z437" s="386"/>
      <c r="AA437" s="386"/>
      <c r="AB437" s="386"/>
      <c r="AC437" s="386"/>
      <c r="AD437" s="386"/>
      <c r="AE437" s="386"/>
      <c r="AF437" s="386"/>
      <c r="AG437" s="386"/>
      <c r="AH437" s="386"/>
      <c r="AI437" s="386"/>
      <c r="AJ437" s="682"/>
      <c r="AK437" s="682"/>
      <c r="AL437" s="682"/>
      <c r="AM437" s="683"/>
      <c r="AO437" s="687"/>
      <c r="AP437" s="688"/>
      <c r="AQ437" s="688"/>
      <c r="AR437" s="688"/>
      <c r="AS437" s="688"/>
    </row>
    <row r="438" spans="1:45" s="681" customFormat="1" ht="35.25" customHeight="1" outlineLevel="3" thickTop="1" thickBot="1" x14ac:dyDescent="0.3">
      <c r="A438" s="386"/>
      <c r="B438" s="460" t="s">
        <v>988</v>
      </c>
      <c r="C438" s="637" t="s">
        <v>463</v>
      </c>
      <c r="D438" s="933" t="s">
        <v>1594</v>
      </c>
      <c r="E438" s="934"/>
      <c r="F438" s="934"/>
      <c r="G438" s="934"/>
      <c r="H438" s="934"/>
      <c r="I438" s="934"/>
      <c r="J438" s="934"/>
      <c r="K438" s="934"/>
      <c r="L438" s="935"/>
      <c r="M438" s="602" t="s">
        <v>226</v>
      </c>
      <c r="N438" s="654" t="s">
        <v>128</v>
      </c>
      <c r="O438" s="655">
        <v>1</v>
      </c>
      <c r="P438" s="655">
        <v>0</v>
      </c>
      <c r="Q438" s="655">
        <v>0</v>
      </c>
      <c r="R438" s="655">
        <v>0</v>
      </c>
      <c r="S438" s="656">
        <f>SUM(O438:R438)</f>
        <v>1</v>
      </c>
      <c r="T438" s="657" t="s">
        <v>32</v>
      </c>
      <c r="U438" s="662"/>
      <c r="V438" s="663"/>
      <c r="W438" s="686"/>
      <c r="X438" s="386"/>
      <c r="Y438" s="386"/>
      <c r="Z438" s="386"/>
      <c r="AA438" s="386"/>
      <c r="AB438" s="386"/>
      <c r="AC438" s="386"/>
      <c r="AD438" s="386"/>
      <c r="AE438" s="386"/>
      <c r="AF438" s="386"/>
      <c r="AG438" s="386"/>
      <c r="AH438" s="386"/>
      <c r="AI438" s="386"/>
      <c r="AJ438" s="682"/>
      <c r="AK438" s="682"/>
      <c r="AL438" s="682"/>
      <c r="AM438" s="683"/>
      <c r="AO438" s="687"/>
      <c r="AP438" s="688"/>
      <c r="AQ438" s="688"/>
      <c r="AR438" s="688"/>
      <c r="AS438" s="688"/>
    </row>
    <row r="439" spans="1:45" s="681" customFormat="1" ht="35.25" customHeight="1" outlineLevel="3" thickTop="1" thickBot="1" x14ac:dyDescent="0.3">
      <c r="A439" s="386"/>
      <c r="B439" s="460" t="s">
        <v>988</v>
      </c>
      <c r="C439" s="637" t="s">
        <v>380</v>
      </c>
      <c r="D439" s="933" t="s">
        <v>1595</v>
      </c>
      <c r="E439" s="934"/>
      <c r="F439" s="934"/>
      <c r="G439" s="934"/>
      <c r="H439" s="934"/>
      <c r="I439" s="934"/>
      <c r="J439" s="934"/>
      <c r="K439" s="934"/>
      <c r="L439" s="935"/>
      <c r="M439" s="602" t="s">
        <v>226</v>
      </c>
      <c r="N439" s="654">
        <v>12</v>
      </c>
      <c r="O439" s="655">
        <v>12</v>
      </c>
      <c r="P439" s="655">
        <v>12</v>
      </c>
      <c r="Q439" s="655">
        <v>12</v>
      </c>
      <c r="R439" s="655">
        <v>12</v>
      </c>
      <c r="S439" s="656">
        <f>SUM(O439:R439)</f>
        <v>48</v>
      </c>
      <c r="T439" s="657" t="s">
        <v>32</v>
      </c>
      <c r="U439" s="662"/>
      <c r="V439" s="663"/>
      <c r="W439" s="686"/>
      <c r="X439" s="386"/>
      <c r="Y439" s="386"/>
      <c r="Z439" s="386"/>
      <c r="AA439" s="386"/>
      <c r="AB439" s="386"/>
      <c r="AC439" s="386"/>
      <c r="AD439" s="386"/>
      <c r="AE439" s="386"/>
      <c r="AF439" s="386"/>
      <c r="AG439" s="386"/>
      <c r="AH439" s="386"/>
      <c r="AI439" s="386"/>
      <c r="AJ439" s="682"/>
      <c r="AK439" s="682"/>
      <c r="AL439" s="682"/>
      <c r="AM439" s="683"/>
      <c r="AO439" s="687"/>
      <c r="AP439" s="688"/>
      <c r="AQ439" s="688"/>
      <c r="AR439" s="688"/>
      <c r="AS439" s="688"/>
    </row>
    <row r="440" spans="1:45" s="677" customFormat="1" ht="54" customHeight="1" outlineLevel="1" thickTop="1" thickBot="1" x14ac:dyDescent="0.3">
      <c r="A440" s="386"/>
      <c r="B440" s="678" t="s">
        <v>1180</v>
      </c>
      <c r="C440" s="622" t="s">
        <v>1153</v>
      </c>
      <c r="D440" s="936" t="s">
        <v>274</v>
      </c>
      <c r="E440" s="936"/>
      <c r="F440" s="936"/>
      <c r="G440" s="936"/>
      <c r="H440" s="936"/>
      <c r="I440" s="936"/>
      <c r="J440" s="936"/>
      <c r="K440" s="936"/>
      <c r="L440" s="936"/>
      <c r="M440" s="936"/>
      <c r="N440" s="649"/>
      <c r="O440" s="650"/>
      <c r="P440" s="650"/>
      <c r="Q440" s="650"/>
      <c r="R440" s="650"/>
      <c r="S440" s="658"/>
      <c r="T440" s="651"/>
      <c r="U440" s="660"/>
      <c r="V440" s="661"/>
      <c r="W440" s="676"/>
      <c r="X440" s="386"/>
      <c r="Y440" s="386"/>
      <c r="Z440" s="386"/>
      <c r="AA440" s="386"/>
      <c r="AB440" s="386"/>
      <c r="AC440" s="386"/>
      <c r="AD440" s="386"/>
      <c r="AE440" s="386"/>
      <c r="AF440" s="386"/>
      <c r="AG440" s="386"/>
      <c r="AH440" s="386"/>
      <c r="AI440" s="386"/>
      <c r="AJ440" s="386"/>
      <c r="AK440" s="386"/>
      <c r="AL440" s="386"/>
      <c r="AM440" s="386"/>
      <c r="AN440" s="386"/>
      <c r="AO440" s="386"/>
      <c r="AP440" s="386"/>
      <c r="AQ440" s="386"/>
      <c r="AR440" s="386"/>
    </row>
    <row r="441" spans="1:45" s="677" customFormat="1" ht="46.5" customHeight="1" outlineLevel="1" thickTop="1" thickBot="1" x14ac:dyDescent="0.3">
      <c r="A441" s="386"/>
      <c r="B441" s="678" t="s">
        <v>972</v>
      </c>
      <c r="C441" s="622" t="s">
        <v>1525</v>
      </c>
      <c r="D441" s="943" t="s">
        <v>1136</v>
      </c>
      <c r="E441" s="944"/>
      <c r="F441" s="944"/>
      <c r="G441" s="945"/>
      <c r="H441" s="945"/>
      <c r="I441" s="944"/>
      <c r="J441" s="646" t="s">
        <v>1251</v>
      </c>
      <c r="K441" s="958" t="s">
        <v>1006</v>
      </c>
      <c r="L441" s="959"/>
      <c r="M441" s="627" t="s">
        <v>1699</v>
      </c>
      <c r="N441" s="649" t="s">
        <v>128</v>
      </c>
      <c r="O441" s="650">
        <v>100</v>
      </c>
      <c r="P441" s="650">
        <v>100</v>
      </c>
      <c r="Q441" s="650">
        <v>100</v>
      </c>
      <c r="R441" s="650">
        <v>100</v>
      </c>
      <c r="S441" s="649">
        <v>100</v>
      </c>
      <c r="T441" s="651" t="s">
        <v>1098</v>
      </c>
      <c r="U441" s="660"/>
      <c r="V441" s="661"/>
      <c r="W441" s="676"/>
      <c r="X441" s="386"/>
      <c r="Y441" s="386"/>
      <c r="Z441" s="386"/>
      <c r="AA441" s="386"/>
      <c r="AB441" s="386"/>
      <c r="AC441" s="386"/>
      <c r="AD441" s="386"/>
      <c r="AE441" s="386"/>
      <c r="AF441" s="386"/>
      <c r="AG441" s="386"/>
      <c r="AH441" s="386"/>
      <c r="AI441" s="386"/>
      <c r="AJ441" s="386"/>
      <c r="AK441" s="386"/>
      <c r="AL441" s="386"/>
      <c r="AM441" s="386"/>
      <c r="AN441" s="386"/>
      <c r="AO441" s="386"/>
      <c r="AP441" s="386"/>
      <c r="AQ441" s="386"/>
      <c r="AR441" s="386"/>
    </row>
    <row r="442" spans="1:45" s="681" customFormat="1" ht="54" customHeight="1" outlineLevel="2" thickTop="1" thickBot="1" x14ac:dyDescent="0.3">
      <c r="A442" s="386"/>
      <c r="B442" s="914" t="s">
        <v>1085</v>
      </c>
      <c r="C442" s="926" t="s">
        <v>1061</v>
      </c>
      <c r="D442" s="988" t="s">
        <v>1137</v>
      </c>
      <c r="E442" s="990"/>
      <c r="F442" s="950" t="s">
        <v>1005</v>
      </c>
      <c r="G442" s="891" t="s">
        <v>1332</v>
      </c>
      <c r="H442" s="892"/>
      <c r="I442" s="1014" t="s">
        <v>1699</v>
      </c>
      <c r="J442" s="1015"/>
      <c r="K442" s="1015"/>
      <c r="L442" s="1016"/>
      <c r="M442" s="453" t="s">
        <v>226</v>
      </c>
      <c r="N442" s="652" t="s">
        <v>128</v>
      </c>
      <c r="O442" s="695">
        <v>100</v>
      </c>
      <c r="P442" s="695">
        <v>100</v>
      </c>
      <c r="Q442" s="695">
        <v>100</v>
      </c>
      <c r="R442" s="695">
        <v>100</v>
      </c>
      <c r="S442" s="696">
        <v>100</v>
      </c>
      <c r="T442" s="751" t="s">
        <v>1098</v>
      </c>
      <c r="U442" s="664"/>
      <c r="V442" s="665"/>
      <c r="W442" s="684"/>
      <c r="X442" s="386"/>
      <c r="Y442" s="386"/>
      <c r="Z442" s="386"/>
      <c r="AA442" s="386"/>
      <c r="AB442" s="386"/>
      <c r="AC442" s="386"/>
      <c r="AD442" s="386"/>
      <c r="AE442" s="386"/>
      <c r="AF442" s="386"/>
      <c r="AG442" s="386"/>
      <c r="AH442" s="386"/>
      <c r="AI442" s="386"/>
      <c r="AJ442" s="386"/>
      <c r="AK442" s="386"/>
      <c r="AL442" s="386"/>
      <c r="AM442" s="685"/>
      <c r="AO442" s="682"/>
      <c r="AP442" s="682"/>
      <c r="AQ442" s="682"/>
      <c r="AR442" s="682"/>
      <c r="AS442" s="682"/>
    </row>
    <row r="443" spans="1:45" s="681" customFormat="1" ht="54" customHeight="1" outlineLevel="2" thickTop="1" thickBot="1" x14ac:dyDescent="0.3">
      <c r="A443" s="386"/>
      <c r="B443" s="928"/>
      <c r="C443" s="929"/>
      <c r="D443" s="937"/>
      <c r="E443" s="1013"/>
      <c r="F443" s="939"/>
      <c r="G443" s="886" t="s">
        <v>1333</v>
      </c>
      <c r="H443" s="887"/>
      <c r="I443" s="1014" t="s">
        <v>1700</v>
      </c>
      <c r="J443" s="1015"/>
      <c r="K443" s="1015"/>
      <c r="L443" s="1016"/>
      <c r="M443" s="453" t="s">
        <v>226</v>
      </c>
      <c r="N443" s="652">
        <v>2400</v>
      </c>
      <c r="O443" s="695">
        <v>2400</v>
      </c>
      <c r="P443" s="695">
        <v>2400</v>
      </c>
      <c r="Q443" s="695">
        <v>2400</v>
      </c>
      <c r="R443" s="695">
        <v>2400</v>
      </c>
      <c r="S443" s="696">
        <v>12000</v>
      </c>
      <c r="T443" s="751" t="s">
        <v>32</v>
      </c>
      <c r="U443" s="664"/>
      <c r="V443" s="665"/>
      <c r="W443" s="684"/>
      <c r="X443" s="386"/>
      <c r="Y443" s="386"/>
      <c r="Z443" s="386"/>
      <c r="AA443" s="386"/>
      <c r="AB443" s="386"/>
      <c r="AC443" s="386"/>
      <c r="AD443" s="386"/>
      <c r="AE443" s="386"/>
      <c r="AF443" s="386"/>
      <c r="AG443" s="386"/>
      <c r="AH443" s="386"/>
      <c r="AI443" s="386"/>
      <c r="AJ443" s="386"/>
      <c r="AK443" s="386"/>
      <c r="AL443" s="386"/>
      <c r="AM443" s="685"/>
      <c r="AO443" s="682"/>
      <c r="AP443" s="682"/>
      <c r="AQ443" s="682"/>
      <c r="AR443" s="682"/>
      <c r="AS443" s="682"/>
    </row>
    <row r="444" spans="1:45" s="681" customFormat="1" ht="40.5" customHeight="1" outlineLevel="3" thickTop="1" thickBot="1" x14ac:dyDescent="0.3">
      <c r="A444" s="386"/>
      <c r="B444" s="460" t="s">
        <v>988</v>
      </c>
      <c r="C444" s="637" t="s">
        <v>39</v>
      </c>
      <c r="D444" s="930" t="s">
        <v>1596</v>
      </c>
      <c r="E444" s="931"/>
      <c r="F444" s="931"/>
      <c r="G444" s="931"/>
      <c r="H444" s="931"/>
      <c r="I444" s="931"/>
      <c r="J444" s="931"/>
      <c r="K444" s="931"/>
      <c r="L444" s="932"/>
      <c r="M444" s="602" t="s">
        <v>226</v>
      </c>
      <c r="N444" s="654" t="s">
        <v>128</v>
      </c>
      <c r="O444" s="655">
        <v>100</v>
      </c>
      <c r="P444" s="655">
        <v>100</v>
      </c>
      <c r="Q444" s="655">
        <v>100</v>
      </c>
      <c r="R444" s="655">
        <v>100</v>
      </c>
      <c r="S444" s="656">
        <v>100</v>
      </c>
      <c r="T444" s="657" t="s">
        <v>1098</v>
      </c>
      <c r="U444" s="662"/>
      <c r="V444" s="663"/>
      <c r="W444" s="686"/>
      <c r="X444" s="386"/>
      <c r="Y444" s="386"/>
      <c r="Z444" s="386"/>
      <c r="AA444" s="386"/>
      <c r="AB444" s="386"/>
      <c r="AC444" s="386"/>
      <c r="AD444" s="386"/>
      <c r="AE444" s="386"/>
      <c r="AF444" s="386"/>
      <c r="AG444" s="386"/>
      <c r="AH444" s="386"/>
      <c r="AI444" s="386"/>
      <c r="AJ444" s="682"/>
      <c r="AK444" s="682"/>
      <c r="AL444" s="682"/>
      <c r="AM444" s="683"/>
      <c r="AO444" s="687"/>
      <c r="AP444" s="688"/>
      <c r="AQ444" s="688"/>
      <c r="AR444" s="688"/>
      <c r="AS444" s="688"/>
    </row>
    <row r="445" spans="1:45" s="681" customFormat="1" ht="35.25" customHeight="1" outlineLevel="3" thickTop="1" thickBot="1" x14ac:dyDescent="0.3">
      <c r="A445" s="386"/>
      <c r="B445" s="460" t="s">
        <v>988</v>
      </c>
      <c r="C445" s="637" t="s">
        <v>83</v>
      </c>
      <c r="D445" s="933" t="s">
        <v>1597</v>
      </c>
      <c r="E445" s="934"/>
      <c r="F445" s="934"/>
      <c r="G445" s="934"/>
      <c r="H445" s="934"/>
      <c r="I445" s="934"/>
      <c r="J445" s="934"/>
      <c r="K445" s="934"/>
      <c r="L445" s="935"/>
      <c r="M445" s="602" t="s">
        <v>226</v>
      </c>
      <c r="N445" s="654" t="s">
        <v>128</v>
      </c>
      <c r="O445" s="655">
        <v>100</v>
      </c>
      <c r="P445" s="655">
        <v>100</v>
      </c>
      <c r="Q445" s="655">
        <v>100</v>
      </c>
      <c r="R445" s="655">
        <v>100</v>
      </c>
      <c r="S445" s="656">
        <v>100</v>
      </c>
      <c r="T445" s="657" t="s">
        <v>1098</v>
      </c>
      <c r="U445" s="662"/>
      <c r="V445" s="663"/>
      <c r="W445" s="686"/>
      <c r="X445" s="386"/>
      <c r="Y445" s="386"/>
      <c r="Z445" s="386"/>
      <c r="AA445" s="386"/>
      <c r="AB445" s="386"/>
      <c r="AC445" s="386"/>
      <c r="AD445" s="386"/>
      <c r="AE445" s="386"/>
      <c r="AF445" s="386"/>
      <c r="AG445" s="386"/>
      <c r="AH445" s="386"/>
      <c r="AI445" s="386"/>
      <c r="AJ445" s="682"/>
      <c r="AK445" s="682"/>
      <c r="AL445" s="682"/>
      <c r="AM445" s="683"/>
      <c r="AO445" s="687"/>
      <c r="AP445" s="688"/>
      <c r="AQ445" s="688"/>
      <c r="AR445" s="688"/>
      <c r="AS445" s="688"/>
    </row>
    <row r="446" spans="1:45" s="681" customFormat="1" ht="35.25" customHeight="1" outlineLevel="3" thickTop="1" thickBot="1" x14ac:dyDescent="0.3">
      <c r="A446" s="386"/>
      <c r="B446" s="460" t="s">
        <v>988</v>
      </c>
      <c r="C446" s="637" t="s">
        <v>266</v>
      </c>
      <c r="D446" s="933" t="s">
        <v>1598</v>
      </c>
      <c r="E446" s="934"/>
      <c r="F446" s="934"/>
      <c r="G446" s="934"/>
      <c r="H446" s="934"/>
      <c r="I446" s="934"/>
      <c r="J446" s="934"/>
      <c r="K446" s="934"/>
      <c r="L446" s="935"/>
      <c r="M446" s="602" t="s">
        <v>226</v>
      </c>
      <c r="N446" s="654">
        <v>100</v>
      </c>
      <c r="O446" s="655">
        <v>100</v>
      </c>
      <c r="P446" s="655">
        <v>100</v>
      </c>
      <c r="Q446" s="655">
        <v>100</v>
      </c>
      <c r="R446" s="655">
        <v>100</v>
      </c>
      <c r="S446" s="656">
        <v>100</v>
      </c>
      <c r="T446" s="657" t="s">
        <v>1098</v>
      </c>
      <c r="U446" s="662"/>
      <c r="V446" s="663"/>
      <c r="W446" s="686"/>
      <c r="X446" s="386"/>
      <c r="Y446" s="386"/>
      <c r="Z446" s="386"/>
      <c r="AA446" s="386"/>
      <c r="AB446" s="386"/>
      <c r="AC446" s="386"/>
      <c r="AD446" s="386"/>
      <c r="AE446" s="386"/>
      <c r="AF446" s="386"/>
      <c r="AG446" s="386"/>
      <c r="AH446" s="386"/>
      <c r="AI446" s="386"/>
      <c r="AJ446" s="682"/>
      <c r="AK446" s="682"/>
      <c r="AL446" s="682"/>
      <c r="AM446" s="683"/>
      <c r="AO446" s="687"/>
      <c r="AP446" s="688"/>
      <c r="AQ446" s="688"/>
      <c r="AR446" s="688"/>
      <c r="AS446" s="688"/>
    </row>
    <row r="447" spans="1:45" s="681" customFormat="1" ht="35.25" customHeight="1" outlineLevel="3" thickTop="1" thickBot="1" x14ac:dyDescent="0.3">
      <c r="A447" s="386"/>
      <c r="B447" s="460" t="s">
        <v>988</v>
      </c>
      <c r="C447" s="637" t="s">
        <v>268</v>
      </c>
      <c r="D447" s="933" t="s">
        <v>1599</v>
      </c>
      <c r="E447" s="934"/>
      <c r="F447" s="934"/>
      <c r="G447" s="1037"/>
      <c r="H447" s="1037"/>
      <c r="I447" s="934"/>
      <c r="J447" s="934"/>
      <c r="K447" s="934"/>
      <c r="L447" s="935"/>
      <c r="M447" s="602" t="s">
        <v>226</v>
      </c>
      <c r="N447" s="654">
        <v>100</v>
      </c>
      <c r="O447" s="655">
        <v>100</v>
      </c>
      <c r="P447" s="655">
        <v>100</v>
      </c>
      <c r="Q447" s="655">
        <v>100</v>
      </c>
      <c r="R447" s="655">
        <v>100</v>
      </c>
      <c r="S447" s="656">
        <v>100</v>
      </c>
      <c r="T447" s="657" t="s">
        <v>1098</v>
      </c>
      <c r="U447" s="662"/>
      <c r="V447" s="663"/>
      <c r="W447" s="686"/>
      <c r="X447" s="386"/>
      <c r="Y447" s="386"/>
      <c r="Z447" s="386"/>
      <c r="AA447" s="386"/>
      <c r="AB447" s="386"/>
      <c r="AC447" s="386"/>
      <c r="AD447" s="386"/>
      <c r="AE447" s="386"/>
      <c r="AF447" s="386"/>
      <c r="AG447" s="386"/>
      <c r="AH447" s="386"/>
      <c r="AI447" s="386"/>
      <c r="AJ447" s="682"/>
      <c r="AK447" s="682"/>
      <c r="AL447" s="682"/>
      <c r="AM447" s="683"/>
      <c r="AO447" s="687"/>
      <c r="AP447" s="688"/>
      <c r="AQ447" s="688"/>
      <c r="AR447" s="688"/>
      <c r="AS447" s="688"/>
    </row>
    <row r="448" spans="1:45" s="681" customFormat="1" ht="54" customHeight="1" outlineLevel="2" thickTop="1" thickBot="1" x14ac:dyDescent="0.3">
      <c r="A448" s="386"/>
      <c r="B448" s="680" t="s">
        <v>1086</v>
      </c>
      <c r="C448" s="453" t="s">
        <v>1063</v>
      </c>
      <c r="D448" s="1057" t="s">
        <v>1138</v>
      </c>
      <c r="E448" s="1058"/>
      <c r="F448" s="697" t="s">
        <v>1005</v>
      </c>
      <c r="G448" s="886" t="s">
        <v>1334</v>
      </c>
      <c r="H448" s="887"/>
      <c r="I448" s="1014" t="s">
        <v>1819</v>
      </c>
      <c r="J448" s="1015"/>
      <c r="K448" s="1015"/>
      <c r="L448" s="1016"/>
      <c r="M448" s="453" t="s">
        <v>226</v>
      </c>
      <c r="N448" s="698">
        <v>100</v>
      </c>
      <c r="O448" s="699">
        <v>100</v>
      </c>
      <c r="P448" s="699">
        <v>100</v>
      </c>
      <c r="Q448" s="699">
        <v>100</v>
      </c>
      <c r="R448" s="699">
        <v>100</v>
      </c>
      <c r="S448" s="700">
        <v>100</v>
      </c>
      <c r="T448" s="752" t="s">
        <v>1098</v>
      </c>
      <c r="U448" s="664"/>
      <c r="V448" s="665"/>
      <c r="W448" s="684"/>
      <c r="X448" s="386"/>
      <c r="Y448" s="386"/>
      <c r="Z448" s="386"/>
      <c r="AA448" s="386"/>
      <c r="AB448" s="386"/>
      <c r="AC448" s="386"/>
      <c r="AD448" s="386"/>
      <c r="AE448" s="386"/>
      <c r="AF448" s="386"/>
      <c r="AG448" s="386"/>
      <c r="AH448" s="386"/>
      <c r="AI448" s="386"/>
      <c r="AJ448" s="386"/>
      <c r="AK448" s="386"/>
      <c r="AL448" s="386"/>
      <c r="AM448" s="685"/>
      <c r="AO448" s="682"/>
      <c r="AP448" s="682"/>
      <c r="AQ448" s="682"/>
      <c r="AR448" s="682"/>
      <c r="AS448" s="682"/>
    </row>
    <row r="449" spans="1:2416" s="681" customFormat="1" ht="35.25" customHeight="1" outlineLevel="3" thickTop="1" thickBot="1" x14ac:dyDescent="0.3">
      <c r="A449" s="386"/>
      <c r="B449" s="460" t="s">
        <v>988</v>
      </c>
      <c r="C449" s="637" t="s">
        <v>270</v>
      </c>
      <c r="D449" s="930" t="s">
        <v>1600</v>
      </c>
      <c r="E449" s="931"/>
      <c r="F449" s="931"/>
      <c r="G449" s="931"/>
      <c r="H449" s="931"/>
      <c r="I449" s="931"/>
      <c r="J449" s="931"/>
      <c r="K449" s="931"/>
      <c r="L449" s="932"/>
      <c r="M449" s="602" t="s">
        <v>226</v>
      </c>
      <c r="N449" s="702" t="s">
        <v>128</v>
      </c>
      <c r="O449" s="741">
        <v>100</v>
      </c>
      <c r="P449" s="741">
        <v>100</v>
      </c>
      <c r="Q449" s="741">
        <v>100</v>
      </c>
      <c r="R449" s="741">
        <v>100</v>
      </c>
      <c r="S449" s="742">
        <v>100</v>
      </c>
      <c r="T449" s="715" t="s">
        <v>1098</v>
      </c>
      <c r="U449" s="662"/>
      <c r="V449" s="663"/>
      <c r="W449" s="686"/>
      <c r="X449" s="386"/>
      <c r="Y449" s="386"/>
      <c r="Z449" s="386"/>
      <c r="AA449" s="386"/>
      <c r="AB449" s="386"/>
      <c r="AC449" s="386"/>
      <c r="AD449" s="386"/>
      <c r="AE449" s="386"/>
      <c r="AF449" s="386"/>
      <c r="AG449" s="386"/>
      <c r="AH449" s="386"/>
      <c r="AI449" s="386"/>
      <c r="AJ449" s="682"/>
      <c r="AK449" s="682"/>
      <c r="AL449" s="682"/>
      <c r="AM449" s="683"/>
      <c r="AO449" s="687"/>
      <c r="AP449" s="688"/>
      <c r="AQ449" s="688"/>
      <c r="AR449" s="688"/>
      <c r="AS449" s="688"/>
    </row>
    <row r="450" spans="1:2416" s="673" customFormat="1" ht="66" customHeight="1" thickTop="1" thickBot="1" x14ac:dyDescent="0.3">
      <c r="A450" s="386"/>
      <c r="B450" s="674" t="s">
        <v>1363</v>
      </c>
      <c r="C450" s="675" t="s">
        <v>1364</v>
      </c>
      <c r="D450" s="897" t="s">
        <v>601</v>
      </c>
      <c r="E450" s="897"/>
      <c r="F450" s="897"/>
      <c r="G450" s="897"/>
      <c r="H450" s="897"/>
      <c r="I450" s="897"/>
      <c r="J450" s="897"/>
      <c r="K450" s="897"/>
      <c r="L450" s="897"/>
      <c r="M450" s="897"/>
      <c r="N450" s="669"/>
      <c r="O450" s="669"/>
      <c r="P450" s="669"/>
      <c r="Q450" s="668"/>
      <c r="R450" s="669"/>
      <c r="S450" s="669"/>
      <c r="T450" s="669"/>
      <c r="U450" s="668"/>
      <c r="V450" s="669"/>
      <c r="W450" s="669"/>
      <c r="X450" s="386"/>
      <c r="Y450" s="386"/>
      <c r="Z450" s="386"/>
      <c r="AA450" s="386"/>
      <c r="AB450" s="386"/>
      <c r="AC450" s="386"/>
      <c r="AD450" s="386"/>
      <c r="AE450" s="386"/>
      <c r="AF450" s="671"/>
      <c r="AG450" s="671"/>
      <c r="AH450" s="671"/>
      <c r="AI450" s="671"/>
      <c r="AJ450" s="671"/>
      <c r="AK450" s="671"/>
      <c r="AL450" s="671"/>
      <c r="AM450" s="671"/>
      <c r="AN450" s="671"/>
      <c r="AO450" s="671"/>
      <c r="AP450" s="671"/>
      <c r="AQ450" s="671"/>
      <c r="AR450" s="671"/>
      <c r="AS450" s="671"/>
      <c r="AT450" s="671"/>
      <c r="AU450" s="671"/>
      <c r="AV450" s="671"/>
      <c r="AW450" s="671"/>
      <c r="AX450" s="671"/>
      <c r="AY450" s="671"/>
      <c r="AZ450" s="671"/>
      <c r="BA450" s="671"/>
      <c r="BB450" s="671"/>
      <c r="BC450" s="671"/>
      <c r="BD450" s="671"/>
      <c r="BE450" s="671"/>
      <c r="BF450" s="671"/>
      <c r="BG450" s="671"/>
      <c r="BH450" s="671"/>
      <c r="BI450" s="671"/>
      <c r="BJ450" s="671"/>
      <c r="BK450" s="671"/>
      <c r="BL450" s="671"/>
      <c r="BM450" s="671"/>
      <c r="BN450" s="671"/>
      <c r="BO450" s="671"/>
      <c r="BP450" s="671"/>
      <c r="BQ450" s="671"/>
      <c r="BR450" s="671"/>
      <c r="BS450" s="671"/>
      <c r="BT450" s="671"/>
      <c r="BU450" s="671"/>
      <c r="BV450" s="671"/>
      <c r="BW450" s="671"/>
      <c r="BX450" s="671"/>
      <c r="BY450" s="671"/>
      <c r="BZ450" s="671"/>
      <c r="CA450" s="671"/>
      <c r="CB450" s="671"/>
      <c r="CC450" s="671"/>
      <c r="CD450" s="671"/>
      <c r="CE450" s="671"/>
      <c r="CF450" s="671"/>
      <c r="CG450" s="671"/>
      <c r="CH450" s="671"/>
      <c r="CI450" s="672"/>
      <c r="CJ450" s="672"/>
      <c r="CK450" s="672"/>
      <c r="CL450" s="672"/>
      <c r="CM450" s="672"/>
      <c r="CN450" s="672"/>
      <c r="CO450" s="672"/>
      <c r="CP450" s="672"/>
      <c r="CQ450" s="672"/>
      <c r="CR450" s="672"/>
      <c r="CS450" s="672"/>
      <c r="CT450" s="672"/>
      <c r="CU450" s="672"/>
      <c r="CV450" s="672"/>
      <c r="CW450" s="672"/>
      <c r="CX450" s="672"/>
      <c r="CY450" s="672"/>
      <c r="CZ450" s="672"/>
      <c r="DA450" s="672"/>
      <c r="DB450" s="672"/>
      <c r="DC450" s="672"/>
      <c r="DD450" s="672"/>
      <c r="DE450" s="672"/>
      <c r="DF450" s="672"/>
      <c r="DG450" s="672"/>
      <c r="DH450" s="672"/>
      <c r="DI450" s="672"/>
      <c r="DJ450" s="672"/>
      <c r="DK450" s="672"/>
      <c r="DL450" s="672"/>
      <c r="DM450" s="672"/>
      <c r="DN450" s="672"/>
      <c r="DO450" s="672"/>
      <c r="DP450" s="672"/>
      <c r="DQ450" s="672"/>
      <c r="DR450" s="672"/>
      <c r="DS450" s="672"/>
      <c r="DT450" s="672"/>
      <c r="DU450" s="672"/>
      <c r="DV450" s="672"/>
      <c r="DW450" s="672"/>
      <c r="DX450" s="672"/>
      <c r="DY450" s="672"/>
      <c r="DZ450" s="672"/>
      <c r="EA450" s="672"/>
      <c r="EB450" s="672"/>
      <c r="EC450" s="672"/>
      <c r="ED450" s="672"/>
      <c r="EE450" s="672"/>
      <c r="EF450" s="672"/>
      <c r="EG450" s="672"/>
      <c r="EH450" s="672"/>
      <c r="EI450" s="672"/>
      <c r="EJ450" s="672"/>
      <c r="EK450" s="672"/>
      <c r="EL450" s="672"/>
      <c r="EM450" s="672"/>
      <c r="EN450" s="672"/>
      <c r="EO450" s="672"/>
      <c r="EP450" s="672"/>
      <c r="EQ450" s="672"/>
      <c r="ER450" s="672"/>
      <c r="ES450" s="672"/>
      <c r="ET450" s="672"/>
      <c r="EU450" s="672"/>
      <c r="EV450" s="672"/>
      <c r="EW450" s="672"/>
      <c r="EX450" s="672"/>
      <c r="EY450" s="672"/>
      <c r="EZ450" s="672"/>
      <c r="FA450" s="672"/>
      <c r="FB450" s="672"/>
      <c r="FC450" s="672"/>
      <c r="FD450" s="672"/>
      <c r="FE450" s="672"/>
      <c r="FF450" s="672"/>
      <c r="FG450" s="672"/>
      <c r="FH450" s="672"/>
      <c r="FI450" s="672"/>
      <c r="FJ450" s="672"/>
      <c r="FK450" s="672"/>
      <c r="FL450" s="672"/>
      <c r="FM450" s="672"/>
      <c r="FN450" s="672"/>
      <c r="FO450" s="672"/>
      <c r="FP450" s="672"/>
      <c r="FQ450" s="672"/>
      <c r="FR450" s="672"/>
      <c r="FS450" s="672"/>
      <c r="FT450" s="672"/>
      <c r="FU450" s="672"/>
      <c r="FV450" s="672"/>
      <c r="FW450" s="672"/>
      <c r="FX450" s="672"/>
      <c r="FY450" s="672"/>
      <c r="FZ450" s="672"/>
      <c r="GA450" s="672"/>
      <c r="GB450" s="672"/>
      <c r="GC450" s="672"/>
      <c r="GD450" s="672"/>
      <c r="GE450" s="672"/>
      <c r="GF450" s="672"/>
      <c r="GG450" s="672"/>
      <c r="GH450" s="672"/>
      <c r="GI450" s="672"/>
      <c r="GJ450" s="672"/>
      <c r="GK450" s="672"/>
      <c r="GL450" s="672"/>
      <c r="GM450" s="672"/>
      <c r="GN450" s="672"/>
      <c r="GO450" s="672"/>
      <c r="GP450" s="672"/>
      <c r="GQ450" s="672"/>
      <c r="GR450" s="672"/>
      <c r="GS450" s="672"/>
      <c r="GT450" s="672"/>
      <c r="GU450" s="672"/>
      <c r="GV450" s="672"/>
      <c r="GW450" s="672"/>
      <c r="GX450" s="672"/>
      <c r="GY450" s="672"/>
      <c r="GZ450" s="672"/>
      <c r="HA450" s="672"/>
      <c r="HB450" s="672"/>
      <c r="HC450" s="672"/>
      <c r="HD450" s="672"/>
      <c r="HE450" s="672"/>
      <c r="HF450" s="672"/>
      <c r="HG450" s="672"/>
      <c r="HH450" s="672"/>
      <c r="HI450" s="672"/>
      <c r="HJ450" s="672"/>
      <c r="HK450" s="672"/>
      <c r="HL450" s="672"/>
      <c r="HM450" s="672"/>
      <c r="HN450" s="672"/>
      <c r="HO450" s="672"/>
      <c r="HP450" s="672"/>
      <c r="HQ450" s="672"/>
      <c r="HR450" s="672"/>
      <c r="HS450" s="672"/>
      <c r="HT450" s="672"/>
      <c r="HU450" s="672"/>
      <c r="HV450" s="672"/>
      <c r="HW450" s="672"/>
      <c r="HX450" s="672"/>
      <c r="HY450" s="672"/>
      <c r="HZ450" s="672"/>
      <c r="IA450" s="672"/>
      <c r="IB450" s="672"/>
      <c r="IC450" s="672"/>
      <c r="ID450" s="672"/>
      <c r="IE450" s="672"/>
      <c r="IF450" s="672"/>
      <c r="IG450" s="672"/>
      <c r="IH450" s="672"/>
      <c r="II450" s="672"/>
      <c r="IJ450" s="672"/>
      <c r="IK450" s="672"/>
      <c r="IL450" s="672"/>
      <c r="IM450" s="672"/>
      <c r="IN450" s="672"/>
      <c r="IO450" s="672"/>
      <c r="IP450" s="672"/>
      <c r="IQ450" s="672"/>
      <c r="IR450" s="672"/>
      <c r="IS450" s="672"/>
      <c r="IT450" s="672"/>
      <c r="IU450" s="672"/>
      <c r="IV450" s="672"/>
      <c r="IW450" s="672"/>
      <c r="IX450" s="672"/>
      <c r="IY450" s="672"/>
      <c r="IZ450" s="672"/>
      <c r="JA450" s="672"/>
      <c r="JB450" s="672"/>
      <c r="JC450" s="672"/>
      <c r="JD450" s="672"/>
      <c r="JE450" s="672"/>
      <c r="JF450" s="672"/>
      <c r="JG450" s="672"/>
      <c r="JH450" s="672"/>
      <c r="JI450" s="672"/>
      <c r="JJ450" s="672"/>
      <c r="JK450" s="672"/>
      <c r="JL450" s="672"/>
      <c r="JM450" s="672"/>
      <c r="JN450" s="672"/>
      <c r="JO450" s="672"/>
      <c r="JP450" s="672"/>
      <c r="JQ450" s="672"/>
      <c r="JR450" s="672"/>
      <c r="JS450" s="672"/>
      <c r="JT450" s="672"/>
      <c r="JU450" s="672"/>
      <c r="JV450" s="672"/>
      <c r="JW450" s="672"/>
      <c r="JX450" s="672"/>
      <c r="JY450" s="672"/>
      <c r="JZ450" s="672"/>
      <c r="KA450" s="672"/>
      <c r="KB450" s="672"/>
      <c r="KC450" s="672"/>
      <c r="KD450" s="672"/>
      <c r="KE450" s="672"/>
      <c r="KF450" s="672"/>
      <c r="KG450" s="672"/>
      <c r="KH450" s="672"/>
      <c r="KI450" s="672"/>
      <c r="KJ450" s="672"/>
      <c r="KK450" s="672"/>
      <c r="KL450" s="672"/>
      <c r="KM450" s="672"/>
      <c r="KN450" s="672"/>
      <c r="KO450" s="672"/>
      <c r="KP450" s="672"/>
      <c r="KQ450" s="672"/>
      <c r="KR450" s="672"/>
      <c r="KS450" s="672"/>
      <c r="KT450" s="672"/>
      <c r="KU450" s="672"/>
      <c r="KV450" s="672"/>
      <c r="KW450" s="672"/>
      <c r="KX450" s="672"/>
      <c r="KY450" s="672"/>
      <c r="KZ450" s="672"/>
      <c r="LA450" s="672"/>
      <c r="LB450" s="672"/>
      <c r="LC450" s="672"/>
      <c r="LD450" s="672"/>
      <c r="LE450" s="672"/>
      <c r="LF450" s="672"/>
      <c r="LG450" s="672"/>
      <c r="LH450" s="672"/>
      <c r="LI450" s="672"/>
      <c r="LJ450" s="672"/>
      <c r="LK450" s="672"/>
      <c r="LL450" s="672"/>
      <c r="LM450" s="672"/>
      <c r="LN450" s="672"/>
      <c r="LO450" s="672"/>
      <c r="LP450" s="672"/>
      <c r="LQ450" s="672"/>
      <c r="LR450" s="672"/>
      <c r="LS450" s="672"/>
      <c r="LT450" s="672"/>
      <c r="LU450" s="672"/>
      <c r="LV450" s="672"/>
      <c r="LW450" s="672"/>
      <c r="LX450" s="672"/>
      <c r="LY450" s="672"/>
      <c r="LZ450" s="672"/>
      <c r="MA450" s="672"/>
      <c r="MB450" s="672"/>
      <c r="MC450" s="672"/>
      <c r="MD450" s="672"/>
      <c r="ME450" s="672"/>
      <c r="MF450" s="672"/>
      <c r="MG450" s="672"/>
      <c r="MH450" s="672"/>
      <c r="MI450" s="672"/>
      <c r="MJ450" s="672"/>
      <c r="MK450" s="672"/>
      <c r="ML450" s="672"/>
      <c r="MM450" s="672"/>
      <c r="MN450" s="672"/>
      <c r="MO450" s="672"/>
      <c r="MP450" s="672"/>
      <c r="MQ450" s="672"/>
      <c r="MR450" s="672"/>
      <c r="MS450" s="672"/>
      <c r="MT450" s="672"/>
      <c r="MU450" s="672"/>
      <c r="MV450" s="672"/>
      <c r="MW450" s="672"/>
      <c r="MX450" s="672"/>
      <c r="MY450" s="672"/>
      <c r="MZ450" s="672"/>
      <c r="NA450" s="672"/>
      <c r="NB450" s="672"/>
      <c r="NC450" s="672"/>
      <c r="ND450" s="672"/>
      <c r="NE450" s="672"/>
      <c r="NF450" s="672"/>
      <c r="NG450" s="672"/>
      <c r="NH450" s="672"/>
      <c r="NI450" s="672"/>
      <c r="NJ450" s="672"/>
      <c r="NK450" s="672"/>
      <c r="NL450" s="672"/>
      <c r="NM450" s="672"/>
      <c r="NN450" s="672"/>
      <c r="NO450" s="672"/>
      <c r="NP450" s="672"/>
      <c r="NQ450" s="672"/>
      <c r="NR450" s="672"/>
      <c r="NS450" s="672"/>
      <c r="NT450" s="672"/>
      <c r="NU450" s="672"/>
      <c r="NV450" s="672"/>
      <c r="NW450" s="672"/>
      <c r="NX450" s="672"/>
      <c r="NY450" s="672"/>
      <c r="NZ450" s="672"/>
      <c r="OA450" s="672"/>
      <c r="OB450" s="672"/>
      <c r="OC450" s="672"/>
      <c r="OD450" s="672"/>
      <c r="OE450" s="672"/>
      <c r="OF450" s="672"/>
      <c r="OG450" s="672"/>
      <c r="OH450" s="672"/>
      <c r="OI450" s="672"/>
      <c r="OJ450" s="672"/>
      <c r="OK450" s="672"/>
      <c r="OL450" s="672"/>
      <c r="OM450" s="672"/>
      <c r="ON450" s="672"/>
      <c r="OO450" s="672"/>
      <c r="OP450" s="672"/>
      <c r="OQ450" s="672"/>
      <c r="OR450" s="672"/>
      <c r="OS450" s="672"/>
      <c r="OT450" s="672"/>
      <c r="OU450" s="672"/>
      <c r="OV450" s="672"/>
      <c r="OW450" s="672"/>
      <c r="OX450" s="672"/>
      <c r="OY450" s="672"/>
      <c r="OZ450" s="672"/>
      <c r="PA450" s="672"/>
      <c r="PB450" s="672"/>
      <c r="PC450" s="672"/>
      <c r="PD450" s="672"/>
      <c r="PE450" s="672"/>
      <c r="PF450" s="672"/>
      <c r="PG450" s="672"/>
      <c r="PH450" s="672"/>
      <c r="PI450" s="672"/>
      <c r="PJ450" s="672"/>
      <c r="PK450" s="672"/>
      <c r="PL450" s="672"/>
      <c r="PM450" s="672"/>
      <c r="PN450" s="672"/>
      <c r="PO450" s="672"/>
      <c r="PP450" s="672"/>
      <c r="PQ450" s="672"/>
      <c r="PR450" s="672"/>
      <c r="PS450" s="672"/>
      <c r="PT450" s="672"/>
      <c r="PU450" s="672"/>
      <c r="PV450" s="672"/>
      <c r="PW450" s="672"/>
      <c r="PX450" s="672"/>
      <c r="PY450" s="672"/>
      <c r="PZ450" s="672"/>
      <c r="QA450" s="672"/>
      <c r="QB450" s="672"/>
      <c r="QC450" s="672"/>
      <c r="QD450" s="672"/>
      <c r="QE450" s="672"/>
      <c r="QF450" s="672"/>
      <c r="QG450" s="672"/>
      <c r="QH450" s="672"/>
      <c r="QI450" s="672"/>
      <c r="QJ450" s="672"/>
      <c r="QK450" s="672"/>
      <c r="QL450" s="672"/>
      <c r="QM450" s="672"/>
      <c r="QN450" s="672"/>
      <c r="QO450" s="672"/>
      <c r="QP450" s="672"/>
      <c r="QQ450" s="672"/>
      <c r="QR450" s="672"/>
      <c r="QS450" s="672"/>
      <c r="QT450" s="672"/>
      <c r="QU450" s="672"/>
      <c r="QV450" s="672"/>
      <c r="QW450" s="672"/>
      <c r="QX450" s="672"/>
      <c r="QY450" s="672"/>
      <c r="QZ450" s="672"/>
      <c r="RA450" s="672"/>
      <c r="RB450" s="672"/>
      <c r="RC450" s="672"/>
      <c r="RD450" s="672"/>
      <c r="RE450" s="672"/>
      <c r="RF450" s="672"/>
      <c r="RG450" s="672"/>
      <c r="RH450" s="672"/>
      <c r="RI450" s="672"/>
      <c r="RJ450" s="672"/>
      <c r="RK450" s="672"/>
      <c r="RL450" s="672"/>
      <c r="RM450" s="672"/>
      <c r="RN450" s="672"/>
      <c r="RO450" s="672"/>
      <c r="RP450" s="672"/>
      <c r="RQ450" s="672"/>
      <c r="RR450" s="672"/>
      <c r="RS450" s="672"/>
      <c r="RT450" s="672"/>
      <c r="RU450" s="672"/>
      <c r="RV450" s="672"/>
      <c r="RW450" s="672"/>
      <c r="RX450" s="672"/>
      <c r="RY450" s="672"/>
      <c r="RZ450" s="672"/>
      <c r="SA450" s="672"/>
      <c r="SB450" s="672"/>
      <c r="SC450" s="672"/>
      <c r="SD450" s="672"/>
      <c r="SE450" s="672"/>
      <c r="SF450" s="672"/>
      <c r="SG450" s="672"/>
      <c r="SH450" s="672"/>
      <c r="SI450" s="672"/>
      <c r="SJ450" s="672"/>
      <c r="SK450" s="672"/>
      <c r="SL450" s="672"/>
      <c r="SM450" s="672"/>
      <c r="SN450" s="672"/>
      <c r="SO450" s="672"/>
      <c r="SP450" s="672"/>
      <c r="SQ450" s="672"/>
      <c r="SR450" s="672"/>
      <c r="SS450" s="672"/>
      <c r="ST450" s="672"/>
      <c r="SU450" s="672"/>
      <c r="SV450" s="672"/>
      <c r="SW450" s="672"/>
      <c r="SX450" s="672"/>
      <c r="SY450" s="672"/>
      <c r="SZ450" s="672"/>
      <c r="TA450" s="672"/>
      <c r="TB450" s="672"/>
      <c r="TC450" s="672"/>
      <c r="TD450" s="672"/>
      <c r="TE450" s="672"/>
      <c r="TF450" s="672"/>
      <c r="TG450" s="672"/>
      <c r="TH450" s="672"/>
      <c r="TI450" s="672"/>
      <c r="TJ450" s="672"/>
      <c r="TK450" s="672"/>
      <c r="TL450" s="672"/>
      <c r="TM450" s="672"/>
      <c r="TN450" s="672"/>
      <c r="TO450" s="672"/>
      <c r="TP450" s="672"/>
      <c r="TQ450" s="672"/>
      <c r="TR450" s="672"/>
      <c r="TS450" s="672"/>
      <c r="TT450" s="672"/>
      <c r="TU450" s="672"/>
      <c r="TV450" s="672"/>
      <c r="TW450" s="672"/>
      <c r="TX450" s="672"/>
      <c r="TY450" s="672"/>
      <c r="TZ450" s="672"/>
      <c r="UA450" s="672"/>
      <c r="UB450" s="672"/>
      <c r="UC450" s="672"/>
      <c r="UD450" s="672"/>
      <c r="UE450" s="672"/>
      <c r="UF450" s="672"/>
      <c r="UG450" s="672"/>
      <c r="UH450" s="672"/>
      <c r="UI450" s="672"/>
      <c r="UJ450" s="672"/>
      <c r="UK450" s="672"/>
      <c r="UL450" s="672"/>
      <c r="UM450" s="672"/>
      <c r="UN450" s="672"/>
      <c r="UO450" s="672"/>
      <c r="UP450" s="672"/>
      <c r="UQ450" s="672"/>
      <c r="UR450" s="672"/>
      <c r="US450" s="672"/>
      <c r="UT450" s="672"/>
      <c r="UU450" s="672"/>
      <c r="UV450" s="672"/>
      <c r="UW450" s="672"/>
      <c r="UX450" s="672"/>
      <c r="UY450" s="672"/>
      <c r="UZ450" s="672"/>
      <c r="VA450" s="672"/>
      <c r="VB450" s="672"/>
      <c r="VC450" s="672"/>
      <c r="VD450" s="672"/>
      <c r="VE450" s="672"/>
      <c r="VF450" s="672"/>
      <c r="VG450" s="672"/>
      <c r="VH450" s="672"/>
      <c r="VI450" s="672"/>
      <c r="VJ450" s="672"/>
      <c r="VK450" s="672"/>
      <c r="VL450" s="672"/>
      <c r="VM450" s="672"/>
      <c r="VN450" s="672"/>
      <c r="VO450" s="672"/>
      <c r="VP450" s="672"/>
      <c r="VQ450" s="672"/>
      <c r="VR450" s="672"/>
      <c r="VS450" s="672"/>
      <c r="VT450" s="672"/>
      <c r="VU450" s="672"/>
      <c r="VV450" s="672"/>
      <c r="VW450" s="672"/>
      <c r="VX450" s="672"/>
      <c r="VY450" s="672"/>
      <c r="VZ450" s="672"/>
      <c r="WA450" s="672"/>
      <c r="WB450" s="672"/>
      <c r="WC450" s="672"/>
      <c r="WD450" s="672"/>
      <c r="WE450" s="672"/>
      <c r="WF450" s="672"/>
      <c r="WG450" s="672"/>
      <c r="WH450" s="672"/>
      <c r="WI450" s="672"/>
      <c r="WJ450" s="672"/>
      <c r="WK450" s="672"/>
      <c r="WL450" s="672"/>
      <c r="WM450" s="672"/>
      <c r="WN450" s="672"/>
      <c r="WO450" s="672"/>
      <c r="WP450" s="672"/>
      <c r="WQ450" s="672"/>
      <c r="WR450" s="672"/>
      <c r="WS450" s="672"/>
      <c r="WT450" s="672"/>
      <c r="WU450" s="672"/>
      <c r="WV450" s="672"/>
      <c r="WW450" s="672"/>
      <c r="WX450" s="672"/>
      <c r="WY450" s="672"/>
      <c r="WZ450" s="672"/>
      <c r="XA450" s="672"/>
      <c r="XB450" s="672"/>
      <c r="XC450" s="672"/>
      <c r="XD450" s="672"/>
      <c r="XE450" s="672"/>
      <c r="XF450" s="672"/>
      <c r="XG450" s="672"/>
      <c r="XH450" s="672"/>
      <c r="XI450" s="672"/>
      <c r="XJ450" s="672"/>
      <c r="XK450" s="672"/>
      <c r="XL450" s="672"/>
      <c r="XM450" s="672"/>
      <c r="XN450" s="672"/>
      <c r="XO450" s="672"/>
      <c r="XP450" s="672"/>
      <c r="XQ450" s="672"/>
      <c r="XR450" s="672"/>
      <c r="XS450" s="672"/>
      <c r="XT450" s="672"/>
      <c r="XU450" s="672"/>
      <c r="XV450" s="672"/>
      <c r="XW450" s="672"/>
      <c r="XX450" s="672"/>
      <c r="XY450" s="672"/>
      <c r="XZ450" s="672"/>
      <c r="YA450" s="672"/>
      <c r="YB450" s="672"/>
      <c r="YC450" s="672"/>
      <c r="YD450" s="672"/>
      <c r="YE450" s="672"/>
      <c r="YF450" s="672"/>
      <c r="YG450" s="672"/>
      <c r="YH450" s="672"/>
      <c r="YI450" s="672"/>
      <c r="YJ450" s="672"/>
      <c r="YK450" s="672"/>
      <c r="YL450" s="672"/>
      <c r="YM450" s="672"/>
      <c r="YN450" s="672"/>
      <c r="YO450" s="672"/>
      <c r="YP450" s="672"/>
      <c r="YQ450" s="672"/>
      <c r="YR450" s="672"/>
      <c r="YS450" s="672"/>
      <c r="YT450" s="672"/>
      <c r="YU450" s="672"/>
      <c r="YV450" s="672"/>
      <c r="YW450" s="672"/>
      <c r="YX450" s="672"/>
      <c r="YY450" s="672"/>
      <c r="YZ450" s="672"/>
      <c r="ZA450" s="672"/>
      <c r="ZB450" s="672"/>
      <c r="ZC450" s="672"/>
      <c r="ZD450" s="672"/>
      <c r="ZE450" s="672"/>
      <c r="ZF450" s="672"/>
      <c r="ZG450" s="672"/>
      <c r="ZH450" s="672"/>
      <c r="ZI450" s="672"/>
      <c r="ZJ450" s="672"/>
      <c r="ZK450" s="672"/>
      <c r="ZL450" s="672"/>
      <c r="ZM450" s="672"/>
      <c r="ZN450" s="672"/>
      <c r="ZO450" s="672"/>
      <c r="ZP450" s="672"/>
      <c r="ZQ450" s="672"/>
      <c r="ZR450" s="672"/>
      <c r="ZS450" s="672"/>
      <c r="ZT450" s="672"/>
      <c r="ZU450" s="672"/>
      <c r="ZV450" s="672"/>
      <c r="ZW450" s="672"/>
      <c r="ZX450" s="672"/>
      <c r="ZY450" s="672"/>
      <c r="ZZ450" s="672"/>
      <c r="AAA450" s="672"/>
      <c r="AAB450" s="672"/>
      <c r="AAC450" s="672"/>
      <c r="AAD450" s="672"/>
      <c r="AAE450" s="672"/>
      <c r="AAF450" s="672"/>
      <c r="AAG450" s="672"/>
      <c r="AAH450" s="672"/>
      <c r="AAI450" s="672"/>
      <c r="AAJ450" s="672"/>
      <c r="AAK450" s="672"/>
      <c r="AAL450" s="672"/>
      <c r="AAM450" s="672"/>
      <c r="AAN450" s="672"/>
      <c r="AAO450" s="672"/>
      <c r="AAP450" s="672"/>
      <c r="AAQ450" s="672"/>
      <c r="AAR450" s="672"/>
      <c r="AAS450" s="672"/>
      <c r="AAT450" s="672"/>
      <c r="AAU450" s="672"/>
      <c r="AAV450" s="672"/>
      <c r="AAW450" s="672"/>
      <c r="AAX450" s="672"/>
      <c r="AAY450" s="672"/>
      <c r="AAZ450" s="672"/>
      <c r="ABA450" s="672"/>
      <c r="ABB450" s="672"/>
      <c r="ABC450" s="672"/>
      <c r="ABD450" s="672"/>
      <c r="ABE450" s="672"/>
      <c r="ABF450" s="672"/>
      <c r="ABG450" s="672"/>
      <c r="ABH450" s="672"/>
      <c r="ABI450" s="672"/>
      <c r="ABJ450" s="672"/>
      <c r="ABK450" s="672"/>
      <c r="ABL450" s="672"/>
      <c r="ABM450" s="672"/>
      <c r="ABN450" s="672"/>
      <c r="ABO450" s="672"/>
      <c r="ABP450" s="672"/>
      <c r="ABQ450" s="672"/>
      <c r="ABR450" s="672"/>
      <c r="ABS450" s="672"/>
      <c r="ABT450" s="672"/>
      <c r="ABU450" s="672"/>
      <c r="ABV450" s="672"/>
      <c r="ABW450" s="672"/>
      <c r="ABX450" s="672"/>
      <c r="ABY450" s="672"/>
      <c r="ABZ450" s="672"/>
      <c r="ACA450" s="672"/>
      <c r="ACB450" s="672"/>
      <c r="ACC450" s="672"/>
      <c r="ACD450" s="672"/>
      <c r="ACE450" s="672"/>
      <c r="ACF450" s="672"/>
      <c r="ACG450" s="672"/>
      <c r="ACH450" s="672"/>
      <c r="ACI450" s="672"/>
      <c r="ACJ450" s="672"/>
      <c r="ACK450" s="672"/>
      <c r="ACL450" s="672"/>
      <c r="ACM450" s="672"/>
      <c r="ACN450" s="672"/>
      <c r="ACO450" s="672"/>
      <c r="ACP450" s="672"/>
      <c r="ACQ450" s="672"/>
      <c r="ACR450" s="672"/>
      <c r="ACS450" s="672"/>
      <c r="ACT450" s="672"/>
      <c r="ACU450" s="672"/>
      <c r="ACV450" s="672"/>
      <c r="ACW450" s="672"/>
      <c r="ACX450" s="672"/>
      <c r="ACY450" s="672"/>
      <c r="ACZ450" s="672"/>
      <c r="ADA450" s="672"/>
      <c r="ADB450" s="672"/>
      <c r="ADC450" s="672"/>
      <c r="ADD450" s="672"/>
      <c r="ADE450" s="672"/>
      <c r="ADF450" s="672"/>
      <c r="ADG450" s="672"/>
      <c r="ADH450" s="672"/>
      <c r="ADI450" s="672"/>
      <c r="ADJ450" s="672"/>
      <c r="ADK450" s="672"/>
      <c r="ADL450" s="672"/>
      <c r="ADM450" s="672"/>
      <c r="ADN450" s="672"/>
      <c r="ADO450" s="672"/>
      <c r="ADP450" s="672"/>
      <c r="ADQ450" s="672"/>
      <c r="ADR450" s="672"/>
      <c r="ADS450" s="672"/>
      <c r="ADT450" s="672"/>
      <c r="ADU450" s="672"/>
      <c r="ADV450" s="672"/>
      <c r="ADW450" s="672"/>
      <c r="ADX450" s="672"/>
      <c r="ADY450" s="672"/>
      <c r="ADZ450" s="672"/>
      <c r="AEA450" s="672"/>
      <c r="AEB450" s="672"/>
      <c r="AEC450" s="672"/>
      <c r="AED450" s="672"/>
      <c r="AEE450" s="672"/>
      <c r="AEF450" s="672"/>
      <c r="AEG450" s="672"/>
      <c r="AEH450" s="672"/>
      <c r="AEI450" s="672"/>
      <c r="AEJ450" s="672"/>
      <c r="AEK450" s="672"/>
      <c r="AEL450" s="672"/>
      <c r="AEM450" s="672"/>
      <c r="AEN450" s="672"/>
      <c r="AEO450" s="672"/>
      <c r="AEP450" s="672"/>
      <c r="AEQ450" s="672"/>
      <c r="AER450" s="672"/>
      <c r="AES450" s="672"/>
      <c r="AET450" s="672"/>
      <c r="AEU450" s="672"/>
      <c r="AEV450" s="672"/>
      <c r="AEW450" s="672"/>
      <c r="AEX450" s="672"/>
      <c r="AEY450" s="672"/>
      <c r="AEZ450" s="672"/>
      <c r="AFA450" s="672"/>
      <c r="AFB450" s="672"/>
      <c r="AFC450" s="672"/>
      <c r="AFD450" s="672"/>
      <c r="AFE450" s="672"/>
      <c r="AFF450" s="672"/>
      <c r="AFG450" s="672"/>
      <c r="AFH450" s="672"/>
      <c r="AFI450" s="672"/>
      <c r="AFJ450" s="672"/>
      <c r="AFK450" s="672"/>
      <c r="AFL450" s="672"/>
      <c r="AFM450" s="672"/>
      <c r="AFN450" s="672"/>
      <c r="AFO450" s="672"/>
      <c r="AFP450" s="672"/>
      <c r="AFQ450" s="672"/>
      <c r="AFR450" s="672"/>
      <c r="AFS450" s="672"/>
      <c r="AFT450" s="672"/>
      <c r="AFU450" s="672"/>
      <c r="AFV450" s="672"/>
      <c r="AFW450" s="672"/>
      <c r="AFX450" s="672"/>
      <c r="AFY450" s="672"/>
      <c r="AFZ450" s="672"/>
      <c r="AGA450" s="672"/>
      <c r="AGB450" s="672"/>
      <c r="AGC450" s="672"/>
      <c r="AGD450" s="672"/>
      <c r="AGE450" s="672"/>
      <c r="AGF450" s="672"/>
      <c r="AGG450" s="672"/>
      <c r="AGH450" s="672"/>
      <c r="AGI450" s="672"/>
      <c r="AGJ450" s="672"/>
      <c r="AGK450" s="672"/>
      <c r="AGL450" s="672"/>
      <c r="AGM450" s="672"/>
      <c r="AGN450" s="672"/>
      <c r="AGO450" s="672"/>
      <c r="AGP450" s="672"/>
      <c r="AGQ450" s="672"/>
      <c r="AGR450" s="672"/>
      <c r="AGS450" s="672"/>
      <c r="AGT450" s="672"/>
      <c r="AGU450" s="672"/>
      <c r="AGV450" s="672"/>
      <c r="AGW450" s="672"/>
      <c r="AGX450" s="672"/>
      <c r="AGY450" s="672"/>
      <c r="AGZ450" s="672"/>
      <c r="AHA450" s="672"/>
      <c r="AHB450" s="672"/>
      <c r="AHC450" s="672"/>
      <c r="AHD450" s="672"/>
      <c r="AHE450" s="672"/>
      <c r="AHF450" s="672"/>
      <c r="AHG450" s="672"/>
      <c r="AHH450" s="672"/>
      <c r="AHI450" s="672"/>
      <c r="AHJ450" s="672"/>
      <c r="AHK450" s="672"/>
      <c r="AHL450" s="672"/>
      <c r="AHM450" s="672"/>
      <c r="AHN450" s="672"/>
      <c r="AHO450" s="672"/>
      <c r="AHP450" s="672"/>
      <c r="AHQ450" s="672"/>
      <c r="AHR450" s="672"/>
      <c r="AHS450" s="672"/>
      <c r="AHT450" s="672"/>
      <c r="AHU450" s="672"/>
      <c r="AHV450" s="672"/>
      <c r="AHW450" s="672"/>
      <c r="AHX450" s="672"/>
      <c r="AHY450" s="672"/>
      <c r="AHZ450" s="672"/>
      <c r="AIA450" s="672"/>
      <c r="AIB450" s="672"/>
      <c r="AIC450" s="672"/>
      <c r="AID450" s="672"/>
      <c r="AIE450" s="672"/>
      <c r="AIF450" s="672"/>
      <c r="AIG450" s="672"/>
      <c r="AIH450" s="672"/>
      <c r="AII450" s="672"/>
      <c r="AIJ450" s="672"/>
      <c r="AIK450" s="672"/>
      <c r="AIL450" s="672"/>
      <c r="AIM450" s="672"/>
      <c r="AIN450" s="672"/>
      <c r="AIO450" s="672"/>
      <c r="AIP450" s="672"/>
      <c r="AIQ450" s="672"/>
      <c r="AIR450" s="672"/>
      <c r="AIS450" s="672"/>
      <c r="AIT450" s="672"/>
      <c r="AIU450" s="672"/>
      <c r="AIV450" s="672"/>
      <c r="AIW450" s="672"/>
      <c r="AIX450" s="672"/>
      <c r="AIY450" s="672"/>
      <c r="AIZ450" s="672"/>
      <c r="AJA450" s="672"/>
      <c r="AJB450" s="672"/>
      <c r="AJC450" s="672"/>
      <c r="AJD450" s="672"/>
      <c r="AJE450" s="672"/>
      <c r="AJF450" s="672"/>
      <c r="AJG450" s="672"/>
      <c r="AJH450" s="672"/>
      <c r="AJI450" s="672"/>
      <c r="AJJ450" s="672"/>
      <c r="AJK450" s="672"/>
      <c r="AJL450" s="672"/>
      <c r="AJM450" s="672"/>
      <c r="AJN450" s="672"/>
      <c r="AJO450" s="672"/>
      <c r="AJP450" s="672"/>
      <c r="AJQ450" s="672"/>
      <c r="AJR450" s="672"/>
      <c r="AJS450" s="672"/>
      <c r="AJT450" s="672"/>
      <c r="AJU450" s="672"/>
      <c r="AJV450" s="672"/>
      <c r="AJW450" s="672"/>
      <c r="AJX450" s="672"/>
      <c r="AJY450" s="672"/>
      <c r="AJZ450" s="672"/>
      <c r="AKA450" s="672"/>
      <c r="AKB450" s="672"/>
      <c r="AKC450" s="672"/>
      <c r="AKD450" s="672"/>
      <c r="AKE450" s="672"/>
      <c r="AKF450" s="672"/>
      <c r="AKG450" s="672"/>
      <c r="AKH450" s="672"/>
      <c r="AKI450" s="672"/>
      <c r="AKJ450" s="672"/>
      <c r="AKK450" s="672"/>
      <c r="AKL450" s="672"/>
      <c r="AKM450" s="672"/>
      <c r="AKN450" s="672"/>
      <c r="AKO450" s="672"/>
      <c r="AKP450" s="672"/>
      <c r="AKQ450" s="672"/>
      <c r="AKR450" s="672"/>
      <c r="AKS450" s="672"/>
      <c r="AKT450" s="672"/>
      <c r="AKU450" s="672"/>
      <c r="AKV450" s="672"/>
      <c r="AKW450" s="672"/>
      <c r="AKX450" s="672"/>
      <c r="AKY450" s="672"/>
      <c r="AKZ450" s="672"/>
      <c r="ALA450" s="672"/>
      <c r="ALB450" s="672"/>
      <c r="ALC450" s="672"/>
      <c r="ALD450" s="672"/>
      <c r="ALE450" s="672"/>
      <c r="ALF450" s="672"/>
      <c r="ALG450" s="672"/>
      <c r="ALH450" s="672"/>
      <c r="ALI450" s="672"/>
      <c r="ALJ450" s="672"/>
      <c r="ALK450" s="672"/>
      <c r="ALL450" s="672"/>
      <c r="ALM450" s="672"/>
      <c r="ALN450" s="672"/>
      <c r="ALO450" s="672"/>
      <c r="ALP450" s="672"/>
      <c r="ALQ450" s="672"/>
      <c r="ALR450" s="672"/>
      <c r="ALS450" s="672"/>
      <c r="ALT450" s="672"/>
      <c r="ALU450" s="672"/>
      <c r="ALV450" s="672"/>
      <c r="ALW450" s="672"/>
      <c r="ALX450" s="672"/>
      <c r="ALY450" s="672"/>
      <c r="ALZ450" s="672"/>
      <c r="AMA450" s="672"/>
      <c r="AMB450" s="672"/>
      <c r="AMC450" s="672"/>
      <c r="AMD450" s="672"/>
      <c r="AME450" s="672"/>
      <c r="AMF450" s="672"/>
      <c r="AMG450" s="672"/>
      <c r="AMH450" s="672"/>
      <c r="AMI450" s="672"/>
      <c r="AMJ450" s="672"/>
      <c r="AMK450" s="672"/>
      <c r="AML450" s="672"/>
      <c r="AMM450" s="672"/>
      <c r="AMN450" s="672"/>
      <c r="AMO450" s="672"/>
      <c r="AMP450" s="672"/>
      <c r="AMQ450" s="672"/>
      <c r="AMR450" s="672"/>
      <c r="AMS450" s="672"/>
      <c r="AMT450" s="672"/>
      <c r="AMU450" s="672"/>
      <c r="AMV450" s="672"/>
      <c r="AMW450" s="672"/>
      <c r="AMX450" s="672"/>
      <c r="AMY450" s="672"/>
      <c r="AMZ450" s="672"/>
      <c r="ANA450" s="672"/>
      <c r="ANB450" s="672"/>
      <c r="ANC450" s="672"/>
      <c r="AND450" s="672"/>
      <c r="ANE450" s="672"/>
      <c r="ANF450" s="672"/>
      <c r="ANG450" s="672"/>
      <c r="ANH450" s="672"/>
      <c r="ANI450" s="672"/>
      <c r="ANJ450" s="672"/>
      <c r="ANK450" s="672"/>
      <c r="ANL450" s="672"/>
      <c r="ANM450" s="672"/>
      <c r="ANN450" s="672"/>
      <c r="ANO450" s="672"/>
      <c r="ANP450" s="672"/>
      <c r="ANQ450" s="672"/>
      <c r="ANR450" s="672"/>
      <c r="ANS450" s="672"/>
      <c r="ANT450" s="672"/>
      <c r="ANU450" s="672"/>
      <c r="ANV450" s="672"/>
      <c r="ANW450" s="672"/>
      <c r="ANX450" s="672"/>
      <c r="ANY450" s="672"/>
      <c r="ANZ450" s="672"/>
      <c r="AOA450" s="672"/>
      <c r="AOB450" s="672"/>
      <c r="AOC450" s="672"/>
      <c r="AOD450" s="672"/>
      <c r="AOE450" s="672"/>
      <c r="AOF450" s="672"/>
      <c r="AOG450" s="672"/>
      <c r="AOH450" s="672"/>
      <c r="AOI450" s="672"/>
      <c r="AOJ450" s="672"/>
      <c r="AOK450" s="672"/>
      <c r="AOL450" s="672"/>
      <c r="AOM450" s="672"/>
      <c r="AON450" s="672"/>
      <c r="AOO450" s="672"/>
      <c r="AOP450" s="672"/>
      <c r="AOQ450" s="672"/>
      <c r="AOR450" s="672"/>
      <c r="AOS450" s="672"/>
      <c r="AOT450" s="672"/>
      <c r="AOU450" s="672"/>
      <c r="AOV450" s="672"/>
      <c r="AOW450" s="672"/>
      <c r="AOX450" s="672"/>
      <c r="AOY450" s="672"/>
      <c r="AOZ450" s="672"/>
      <c r="APA450" s="672"/>
      <c r="APB450" s="672"/>
      <c r="APC450" s="672"/>
      <c r="APD450" s="672"/>
      <c r="APE450" s="672"/>
      <c r="APF450" s="672"/>
      <c r="APG450" s="672"/>
      <c r="APH450" s="672"/>
      <c r="API450" s="672"/>
      <c r="APJ450" s="672"/>
      <c r="APK450" s="672"/>
      <c r="APL450" s="672"/>
      <c r="APM450" s="672"/>
      <c r="APN450" s="672"/>
      <c r="APO450" s="672"/>
      <c r="APP450" s="672"/>
      <c r="APQ450" s="672"/>
      <c r="APR450" s="672"/>
      <c r="APS450" s="672"/>
      <c r="APT450" s="672"/>
      <c r="APU450" s="672"/>
      <c r="APV450" s="672"/>
      <c r="APW450" s="672"/>
      <c r="APX450" s="672"/>
      <c r="APY450" s="672"/>
      <c r="APZ450" s="672"/>
      <c r="AQA450" s="672"/>
      <c r="AQB450" s="672"/>
      <c r="AQC450" s="672"/>
      <c r="AQD450" s="672"/>
      <c r="AQE450" s="672"/>
      <c r="AQF450" s="672"/>
      <c r="AQG450" s="672"/>
      <c r="AQH450" s="672"/>
      <c r="AQI450" s="672"/>
      <c r="AQJ450" s="672"/>
      <c r="AQK450" s="672"/>
      <c r="AQL450" s="672"/>
      <c r="AQM450" s="672"/>
      <c r="AQN450" s="672"/>
      <c r="AQO450" s="672"/>
      <c r="AQP450" s="672"/>
      <c r="AQQ450" s="672"/>
      <c r="AQR450" s="672"/>
      <c r="AQS450" s="672"/>
      <c r="AQT450" s="672"/>
      <c r="AQU450" s="672"/>
      <c r="AQV450" s="672"/>
      <c r="AQW450" s="672"/>
      <c r="AQX450" s="672"/>
      <c r="AQY450" s="672"/>
      <c r="AQZ450" s="672"/>
      <c r="ARA450" s="672"/>
      <c r="ARB450" s="672"/>
      <c r="ARC450" s="672"/>
      <c r="ARD450" s="672"/>
      <c r="ARE450" s="672"/>
      <c r="ARF450" s="672"/>
      <c r="ARG450" s="672"/>
      <c r="ARH450" s="672"/>
      <c r="ARI450" s="672"/>
      <c r="ARJ450" s="672"/>
      <c r="ARK450" s="672"/>
      <c r="ARL450" s="672"/>
      <c r="ARM450" s="672"/>
      <c r="ARN450" s="672"/>
      <c r="ARO450" s="672"/>
      <c r="ARP450" s="672"/>
      <c r="ARQ450" s="672"/>
      <c r="ARR450" s="672"/>
      <c r="ARS450" s="672"/>
      <c r="ART450" s="672"/>
      <c r="ARU450" s="672"/>
      <c r="ARV450" s="672"/>
      <c r="ARW450" s="672"/>
      <c r="ARX450" s="672"/>
      <c r="ARY450" s="672"/>
      <c r="ARZ450" s="672"/>
      <c r="ASA450" s="672"/>
      <c r="ASB450" s="672"/>
      <c r="ASC450" s="672"/>
      <c r="ASD450" s="672"/>
      <c r="ASE450" s="672"/>
      <c r="ASF450" s="672"/>
      <c r="ASG450" s="672"/>
      <c r="ASH450" s="672"/>
      <c r="ASI450" s="672"/>
      <c r="ASJ450" s="672"/>
      <c r="ASK450" s="672"/>
      <c r="ASL450" s="672"/>
      <c r="ASM450" s="672"/>
      <c r="ASN450" s="672"/>
      <c r="ASO450" s="672"/>
      <c r="ASP450" s="672"/>
      <c r="ASQ450" s="672"/>
      <c r="ASR450" s="672"/>
      <c r="ASS450" s="672"/>
      <c r="AST450" s="672"/>
      <c r="ASU450" s="672"/>
      <c r="ASV450" s="672"/>
      <c r="ASW450" s="672"/>
      <c r="ASX450" s="672"/>
      <c r="ASY450" s="672"/>
      <c r="ASZ450" s="672"/>
      <c r="ATA450" s="672"/>
      <c r="ATB450" s="672"/>
      <c r="ATC450" s="672"/>
      <c r="ATD450" s="672"/>
      <c r="ATE450" s="672"/>
      <c r="ATF450" s="672"/>
      <c r="ATG450" s="672"/>
      <c r="ATH450" s="672"/>
      <c r="ATI450" s="672"/>
      <c r="ATJ450" s="672"/>
      <c r="ATK450" s="672"/>
      <c r="ATL450" s="672"/>
      <c r="ATM450" s="672"/>
      <c r="ATN450" s="672"/>
      <c r="ATO450" s="672"/>
      <c r="ATP450" s="672"/>
      <c r="ATQ450" s="672"/>
      <c r="ATR450" s="672"/>
      <c r="ATS450" s="672"/>
      <c r="ATT450" s="672"/>
      <c r="ATU450" s="672"/>
      <c r="ATV450" s="672"/>
      <c r="ATW450" s="672"/>
      <c r="ATX450" s="672"/>
      <c r="ATY450" s="672"/>
      <c r="ATZ450" s="672"/>
      <c r="AUA450" s="672"/>
      <c r="AUB450" s="672"/>
      <c r="AUC450" s="672"/>
      <c r="AUD450" s="672"/>
      <c r="AUE450" s="672"/>
      <c r="AUF450" s="672"/>
      <c r="AUG450" s="672"/>
      <c r="AUH450" s="672"/>
      <c r="AUI450" s="672"/>
      <c r="AUJ450" s="672"/>
      <c r="AUK450" s="672"/>
      <c r="AUL450" s="672"/>
      <c r="AUM450" s="672"/>
      <c r="AUN450" s="672"/>
      <c r="AUO450" s="672"/>
      <c r="AUP450" s="672"/>
      <c r="AUQ450" s="672"/>
      <c r="AUR450" s="672"/>
      <c r="AUS450" s="672"/>
      <c r="AUT450" s="672"/>
      <c r="AUU450" s="672"/>
      <c r="AUV450" s="672"/>
      <c r="AUW450" s="672"/>
      <c r="AUX450" s="672"/>
      <c r="AUY450" s="672"/>
      <c r="AUZ450" s="672"/>
      <c r="AVA450" s="672"/>
      <c r="AVB450" s="672"/>
      <c r="AVC450" s="672"/>
      <c r="AVD450" s="672"/>
      <c r="AVE450" s="672"/>
      <c r="AVF450" s="672"/>
      <c r="AVG450" s="672"/>
      <c r="AVH450" s="672"/>
      <c r="AVI450" s="672"/>
      <c r="AVJ450" s="672"/>
      <c r="AVK450" s="672"/>
      <c r="AVL450" s="672"/>
      <c r="AVM450" s="672"/>
      <c r="AVN450" s="672"/>
      <c r="AVO450" s="672"/>
      <c r="AVP450" s="672"/>
      <c r="AVQ450" s="672"/>
      <c r="AVR450" s="672"/>
      <c r="AVS450" s="672"/>
      <c r="AVT450" s="672"/>
      <c r="AVU450" s="672"/>
      <c r="AVV450" s="672"/>
      <c r="AVW450" s="672"/>
      <c r="AVX450" s="672"/>
      <c r="AVY450" s="672"/>
      <c r="AVZ450" s="672"/>
      <c r="AWA450" s="672"/>
      <c r="AWB450" s="672"/>
      <c r="AWC450" s="672"/>
      <c r="AWD450" s="672"/>
      <c r="AWE450" s="672"/>
      <c r="AWF450" s="672"/>
      <c r="AWG450" s="672"/>
      <c r="AWH450" s="672"/>
      <c r="AWI450" s="672"/>
      <c r="AWJ450" s="672"/>
      <c r="AWK450" s="672"/>
      <c r="AWL450" s="672"/>
      <c r="AWM450" s="672"/>
      <c r="AWN450" s="672"/>
      <c r="AWO450" s="672"/>
      <c r="AWP450" s="672"/>
      <c r="AWQ450" s="672"/>
      <c r="AWR450" s="672"/>
      <c r="AWS450" s="672"/>
      <c r="AWT450" s="672"/>
      <c r="AWU450" s="672"/>
      <c r="AWV450" s="672"/>
      <c r="AWW450" s="672"/>
      <c r="AWX450" s="672"/>
      <c r="AWY450" s="672"/>
      <c r="AWZ450" s="672"/>
      <c r="AXA450" s="672"/>
      <c r="AXB450" s="672"/>
      <c r="AXC450" s="672"/>
      <c r="AXD450" s="672"/>
      <c r="AXE450" s="672"/>
      <c r="AXF450" s="672"/>
      <c r="AXG450" s="672"/>
      <c r="AXH450" s="672"/>
      <c r="AXI450" s="672"/>
      <c r="AXJ450" s="672"/>
      <c r="AXK450" s="672"/>
      <c r="AXL450" s="672"/>
      <c r="AXM450" s="672"/>
      <c r="AXN450" s="672"/>
      <c r="AXO450" s="672"/>
      <c r="AXP450" s="672"/>
      <c r="AXQ450" s="672"/>
      <c r="AXR450" s="672"/>
      <c r="AXS450" s="672"/>
      <c r="AXT450" s="672"/>
      <c r="AXU450" s="672"/>
      <c r="AXV450" s="672"/>
      <c r="AXW450" s="672"/>
      <c r="AXX450" s="672"/>
      <c r="AXY450" s="672"/>
      <c r="AXZ450" s="672"/>
      <c r="AYA450" s="672"/>
      <c r="AYB450" s="672"/>
      <c r="AYC450" s="672"/>
      <c r="AYD450" s="672"/>
      <c r="AYE450" s="672"/>
      <c r="AYF450" s="672"/>
      <c r="AYG450" s="672"/>
      <c r="AYH450" s="672"/>
      <c r="AYI450" s="672"/>
      <c r="AYJ450" s="672"/>
      <c r="AYK450" s="672"/>
      <c r="AYL450" s="672"/>
      <c r="AYM450" s="672"/>
      <c r="AYN450" s="672"/>
      <c r="AYO450" s="672"/>
      <c r="AYP450" s="672"/>
      <c r="AYQ450" s="672"/>
      <c r="AYR450" s="672"/>
      <c r="AYS450" s="672"/>
      <c r="AYT450" s="672"/>
      <c r="AYU450" s="672"/>
      <c r="AYV450" s="672"/>
      <c r="AYW450" s="672"/>
      <c r="AYX450" s="672"/>
      <c r="AYY450" s="672"/>
      <c r="AYZ450" s="672"/>
      <c r="AZA450" s="672"/>
      <c r="AZB450" s="672"/>
      <c r="AZC450" s="672"/>
      <c r="AZD450" s="672"/>
      <c r="AZE450" s="672"/>
      <c r="AZF450" s="672"/>
      <c r="AZG450" s="672"/>
      <c r="AZH450" s="672"/>
      <c r="AZI450" s="672"/>
      <c r="AZJ450" s="672"/>
      <c r="AZK450" s="672"/>
      <c r="AZL450" s="672"/>
      <c r="AZM450" s="672"/>
      <c r="AZN450" s="672"/>
      <c r="AZO450" s="672"/>
      <c r="AZP450" s="672"/>
      <c r="AZQ450" s="672"/>
      <c r="AZR450" s="672"/>
      <c r="AZS450" s="672"/>
      <c r="AZT450" s="672"/>
      <c r="AZU450" s="672"/>
      <c r="AZV450" s="672"/>
      <c r="AZW450" s="672"/>
      <c r="AZX450" s="672"/>
      <c r="AZY450" s="672"/>
      <c r="AZZ450" s="672"/>
      <c r="BAA450" s="672"/>
      <c r="BAB450" s="672"/>
      <c r="BAC450" s="672"/>
      <c r="BAD450" s="672"/>
      <c r="BAE450" s="672"/>
      <c r="BAF450" s="672"/>
      <c r="BAG450" s="672"/>
      <c r="BAH450" s="672"/>
      <c r="BAI450" s="672"/>
      <c r="BAJ450" s="672"/>
      <c r="BAK450" s="672"/>
      <c r="BAL450" s="672"/>
      <c r="BAM450" s="672"/>
      <c r="BAN450" s="672"/>
      <c r="BAO450" s="672"/>
      <c r="BAP450" s="672"/>
      <c r="BAQ450" s="672"/>
      <c r="BAR450" s="672"/>
      <c r="BAS450" s="672"/>
      <c r="BAT450" s="672"/>
      <c r="BAU450" s="672"/>
      <c r="BAV450" s="672"/>
      <c r="BAW450" s="672"/>
      <c r="BAX450" s="672"/>
      <c r="BAY450" s="672"/>
      <c r="BAZ450" s="672"/>
      <c r="BBA450" s="672"/>
      <c r="BBB450" s="672"/>
      <c r="BBC450" s="672"/>
      <c r="BBD450" s="672"/>
      <c r="BBE450" s="672"/>
      <c r="BBF450" s="672"/>
      <c r="BBG450" s="672"/>
      <c r="BBH450" s="672"/>
      <c r="BBI450" s="672"/>
      <c r="BBJ450" s="672"/>
      <c r="BBK450" s="672"/>
      <c r="BBL450" s="672"/>
      <c r="BBM450" s="672"/>
      <c r="BBN450" s="672"/>
      <c r="BBO450" s="672"/>
      <c r="BBP450" s="672"/>
      <c r="BBQ450" s="672"/>
      <c r="BBR450" s="672"/>
      <c r="BBS450" s="672"/>
      <c r="BBT450" s="672"/>
      <c r="BBU450" s="672"/>
      <c r="BBV450" s="672"/>
      <c r="BBW450" s="672"/>
      <c r="BBX450" s="672"/>
      <c r="BBY450" s="672"/>
      <c r="BBZ450" s="672"/>
      <c r="BCA450" s="672"/>
      <c r="BCB450" s="672"/>
      <c r="BCC450" s="672"/>
      <c r="BCD450" s="672"/>
      <c r="BCE450" s="672"/>
      <c r="BCF450" s="672"/>
      <c r="BCG450" s="672"/>
      <c r="BCH450" s="672"/>
      <c r="BCI450" s="672"/>
      <c r="BCJ450" s="672"/>
      <c r="BCK450" s="672"/>
      <c r="BCL450" s="672"/>
      <c r="BCM450" s="672"/>
      <c r="BCN450" s="672"/>
      <c r="BCO450" s="672"/>
      <c r="BCP450" s="672"/>
      <c r="BCQ450" s="672"/>
      <c r="BCR450" s="672"/>
      <c r="BCS450" s="672"/>
      <c r="BCT450" s="672"/>
      <c r="BCU450" s="672"/>
      <c r="BCV450" s="672"/>
      <c r="BCW450" s="672"/>
      <c r="BCX450" s="672"/>
      <c r="BCY450" s="672"/>
      <c r="BCZ450" s="672"/>
      <c r="BDA450" s="672"/>
      <c r="BDB450" s="672"/>
      <c r="BDC450" s="672"/>
      <c r="BDD450" s="672"/>
      <c r="BDE450" s="672"/>
      <c r="BDF450" s="672"/>
      <c r="BDG450" s="672"/>
      <c r="BDH450" s="672"/>
      <c r="BDI450" s="672"/>
      <c r="BDJ450" s="672"/>
      <c r="BDK450" s="672"/>
      <c r="BDL450" s="672"/>
      <c r="BDM450" s="672"/>
      <c r="BDN450" s="672"/>
      <c r="BDO450" s="672"/>
      <c r="BDP450" s="672"/>
      <c r="BDQ450" s="672"/>
      <c r="BDR450" s="672"/>
      <c r="BDS450" s="672"/>
      <c r="BDT450" s="672"/>
      <c r="BDU450" s="672"/>
      <c r="BDV450" s="672"/>
      <c r="BDW450" s="672"/>
      <c r="BDX450" s="672"/>
      <c r="BDY450" s="672"/>
      <c r="BDZ450" s="672"/>
      <c r="BEA450" s="672"/>
      <c r="BEB450" s="672"/>
      <c r="BEC450" s="672"/>
      <c r="BED450" s="672"/>
      <c r="BEE450" s="672"/>
      <c r="BEF450" s="672"/>
      <c r="BEG450" s="672"/>
      <c r="BEH450" s="672"/>
      <c r="BEI450" s="672"/>
      <c r="BEJ450" s="672"/>
      <c r="BEK450" s="672"/>
      <c r="BEL450" s="672"/>
      <c r="BEM450" s="672"/>
      <c r="BEN450" s="672"/>
      <c r="BEO450" s="672"/>
      <c r="BEP450" s="672"/>
      <c r="BEQ450" s="672"/>
      <c r="BER450" s="672"/>
      <c r="BES450" s="672"/>
      <c r="BET450" s="672"/>
      <c r="BEU450" s="672"/>
      <c r="BEV450" s="672"/>
      <c r="BEW450" s="672"/>
      <c r="BEX450" s="672"/>
      <c r="BEY450" s="672"/>
      <c r="BEZ450" s="672"/>
      <c r="BFA450" s="672"/>
      <c r="BFB450" s="672"/>
      <c r="BFC450" s="672"/>
      <c r="BFD450" s="672"/>
      <c r="BFE450" s="672"/>
      <c r="BFF450" s="672"/>
      <c r="BFG450" s="672"/>
      <c r="BFH450" s="672"/>
      <c r="BFI450" s="672"/>
      <c r="BFJ450" s="672"/>
      <c r="BFK450" s="672"/>
      <c r="BFL450" s="672"/>
      <c r="BFM450" s="672"/>
      <c r="BFN450" s="672"/>
      <c r="BFO450" s="672"/>
      <c r="BFP450" s="672"/>
      <c r="BFQ450" s="672"/>
      <c r="BFR450" s="672"/>
      <c r="BFS450" s="672"/>
      <c r="BFT450" s="672"/>
      <c r="BFU450" s="672"/>
      <c r="BFV450" s="672"/>
      <c r="BFW450" s="672"/>
      <c r="BFX450" s="672"/>
      <c r="BFY450" s="672"/>
      <c r="BFZ450" s="672"/>
      <c r="BGA450" s="672"/>
      <c r="BGB450" s="672"/>
      <c r="BGC450" s="672"/>
      <c r="BGD450" s="672"/>
      <c r="BGE450" s="672"/>
      <c r="BGF450" s="672"/>
      <c r="BGG450" s="672"/>
      <c r="BGH450" s="672"/>
      <c r="BGI450" s="672"/>
      <c r="BGJ450" s="672"/>
      <c r="BGK450" s="672"/>
      <c r="BGL450" s="672"/>
      <c r="BGM450" s="672"/>
      <c r="BGN450" s="672"/>
      <c r="BGO450" s="672"/>
      <c r="BGP450" s="672"/>
      <c r="BGQ450" s="672"/>
      <c r="BGR450" s="672"/>
      <c r="BGS450" s="672"/>
      <c r="BGT450" s="672"/>
      <c r="BGU450" s="672"/>
      <c r="BGV450" s="672"/>
      <c r="BGW450" s="672"/>
      <c r="BGX450" s="672"/>
      <c r="BGY450" s="672"/>
      <c r="BGZ450" s="672"/>
      <c r="BHA450" s="672"/>
      <c r="BHB450" s="672"/>
      <c r="BHC450" s="672"/>
      <c r="BHD450" s="672"/>
      <c r="BHE450" s="672"/>
      <c r="BHF450" s="672"/>
      <c r="BHG450" s="672"/>
      <c r="BHH450" s="672"/>
      <c r="BHI450" s="672"/>
      <c r="BHJ450" s="672"/>
      <c r="BHK450" s="672"/>
      <c r="BHL450" s="672"/>
      <c r="BHM450" s="672"/>
      <c r="BHN450" s="672"/>
      <c r="BHO450" s="672"/>
      <c r="BHP450" s="672"/>
      <c r="BHQ450" s="672"/>
      <c r="BHR450" s="672"/>
      <c r="BHS450" s="672"/>
      <c r="BHT450" s="672"/>
      <c r="BHU450" s="672"/>
      <c r="BHV450" s="672"/>
      <c r="BHW450" s="672"/>
      <c r="BHX450" s="672"/>
      <c r="BHY450" s="672"/>
      <c r="BHZ450" s="672"/>
      <c r="BIA450" s="672"/>
      <c r="BIB450" s="672"/>
      <c r="BIC450" s="672"/>
      <c r="BID450" s="672"/>
      <c r="BIE450" s="672"/>
      <c r="BIF450" s="672"/>
      <c r="BIG450" s="672"/>
      <c r="BIH450" s="672"/>
      <c r="BII450" s="672"/>
      <c r="BIJ450" s="672"/>
      <c r="BIK450" s="672"/>
      <c r="BIL450" s="672"/>
      <c r="BIM450" s="672"/>
      <c r="BIN450" s="672"/>
      <c r="BIO450" s="672"/>
      <c r="BIP450" s="672"/>
      <c r="BIQ450" s="672"/>
      <c r="BIR450" s="672"/>
      <c r="BIS450" s="672"/>
      <c r="BIT450" s="672"/>
      <c r="BIU450" s="672"/>
      <c r="BIV450" s="672"/>
      <c r="BIW450" s="672"/>
      <c r="BIX450" s="672"/>
      <c r="BIY450" s="672"/>
      <c r="BIZ450" s="672"/>
      <c r="BJA450" s="672"/>
      <c r="BJB450" s="672"/>
      <c r="BJC450" s="672"/>
      <c r="BJD450" s="672"/>
      <c r="BJE450" s="672"/>
      <c r="BJF450" s="672"/>
      <c r="BJG450" s="672"/>
      <c r="BJH450" s="672"/>
      <c r="BJI450" s="672"/>
      <c r="BJJ450" s="672"/>
      <c r="BJK450" s="672"/>
      <c r="BJL450" s="672"/>
      <c r="BJM450" s="672"/>
      <c r="BJN450" s="672"/>
      <c r="BJO450" s="672"/>
      <c r="BJP450" s="672"/>
      <c r="BJQ450" s="672"/>
      <c r="BJR450" s="672"/>
      <c r="BJS450" s="672"/>
      <c r="BJT450" s="672"/>
      <c r="BJU450" s="672"/>
      <c r="BJV450" s="672"/>
      <c r="BJW450" s="672"/>
      <c r="BJX450" s="672"/>
      <c r="BJY450" s="672"/>
      <c r="BJZ450" s="672"/>
      <c r="BKA450" s="672"/>
      <c r="BKB450" s="672"/>
      <c r="BKC450" s="672"/>
      <c r="BKD450" s="672"/>
      <c r="BKE450" s="672"/>
      <c r="BKF450" s="672"/>
      <c r="BKG450" s="672"/>
      <c r="BKH450" s="672"/>
      <c r="BKI450" s="672"/>
      <c r="BKJ450" s="672"/>
      <c r="BKK450" s="672"/>
      <c r="BKL450" s="672"/>
      <c r="BKM450" s="672"/>
      <c r="BKN450" s="672"/>
      <c r="BKO450" s="672"/>
      <c r="BKP450" s="672"/>
      <c r="BKQ450" s="672"/>
      <c r="BKR450" s="672"/>
      <c r="BKS450" s="672"/>
      <c r="BKT450" s="672"/>
      <c r="BKU450" s="672"/>
      <c r="BKV450" s="672"/>
      <c r="BKW450" s="672"/>
      <c r="BKX450" s="672"/>
      <c r="BKY450" s="672"/>
      <c r="BKZ450" s="672"/>
      <c r="BLA450" s="672"/>
      <c r="BLB450" s="672"/>
      <c r="BLC450" s="672"/>
      <c r="BLD450" s="672"/>
      <c r="BLE450" s="672"/>
      <c r="BLF450" s="672"/>
      <c r="BLG450" s="672"/>
      <c r="BLH450" s="672"/>
      <c r="BLI450" s="672"/>
      <c r="BLJ450" s="672"/>
      <c r="BLK450" s="672"/>
      <c r="BLL450" s="672"/>
      <c r="BLM450" s="672"/>
      <c r="BLN450" s="672"/>
      <c r="BLO450" s="672"/>
      <c r="BLP450" s="672"/>
      <c r="BLQ450" s="672"/>
      <c r="BLR450" s="672"/>
      <c r="BLS450" s="672"/>
      <c r="BLT450" s="672"/>
      <c r="BLU450" s="672"/>
      <c r="BLV450" s="672"/>
      <c r="BLW450" s="672"/>
      <c r="BLX450" s="672"/>
      <c r="BLY450" s="672"/>
      <c r="BLZ450" s="672"/>
      <c r="BMA450" s="672"/>
      <c r="BMB450" s="672"/>
      <c r="BMC450" s="672"/>
      <c r="BMD450" s="672"/>
      <c r="BME450" s="672"/>
      <c r="BMF450" s="672"/>
      <c r="BMG450" s="672"/>
      <c r="BMH450" s="672"/>
      <c r="BMI450" s="672"/>
      <c r="BMJ450" s="672"/>
      <c r="BMK450" s="672"/>
      <c r="BML450" s="672"/>
      <c r="BMM450" s="672"/>
      <c r="BMN450" s="672"/>
      <c r="BMO450" s="672"/>
      <c r="BMP450" s="672"/>
      <c r="BMQ450" s="672"/>
      <c r="BMR450" s="672"/>
      <c r="BMS450" s="672"/>
      <c r="BMT450" s="672"/>
      <c r="BMU450" s="672"/>
      <c r="BMV450" s="672"/>
      <c r="BMW450" s="672"/>
      <c r="BMX450" s="672"/>
      <c r="BMY450" s="672"/>
      <c r="BMZ450" s="672"/>
      <c r="BNA450" s="672"/>
      <c r="BNB450" s="672"/>
      <c r="BNC450" s="672"/>
      <c r="BND450" s="672"/>
      <c r="BNE450" s="672"/>
      <c r="BNF450" s="672"/>
      <c r="BNG450" s="672"/>
      <c r="BNH450" s="672"/>
      <c r="BNI450" s="672"/>
      <c r="BNJ450" s="672"/>
      <c r="BNK450" s="672"/>
      <c r="BNL450" s="672"/>
      <c r="BNM450" s="672"/>
      <c r="BNN450" s="672"/>
      <c r="BNO450" s="672"/>
      <c r="BNP450" s="672"/>
      <c r="BNQ450" s="672"/>
      <c r="BNR450" s="672"/>
      <c r="BNS450" s="672"/>
      <c r="BNT450" s="672"/>
      <c r="BNU450" s="672"/>
      <c r="BNV450" s="672"/>
      <c r="BNW450" s="672"/>
      <c r="BNX450" s="672"/>
      <c r="BNY450" s="672"/>
      <c r="BNZ450" s="672"/>
      <c r="BOA450" s="672"/>
      <c r="BOB450" s="672"/>
      <c r="BOC450" s="672"/>
      <c r="BOD450" s="672"/>
      <c r="BOE450" s="672"/>
      <c r="BOF450" s="672"/>
      <c r="BOG450" s="672"/>
      <c r="BOH450" s="672"/>
      <c r="BOI450" s="672"/>
      <c r="BOJ450" s="672"/>
      <c r="BOK450" s="672"/>
      <c r="BOL450" s="672"/>
      <c r="BOM450" s="672"/>
      <c r="BON450" s="672"/>
      <c r="BOO450" s="672"/>
      <c r="BOP450" s="672"/>
      <c r="BOQ450" s="672"/>
      <c r="BOR450" s="672"/>
      <c r="BOS450" s="672"/>
      <c r="BOT450" s="672"/>
      <c r="BOU450" s="672"/>
      <c r="BOV450" s="672"/>
      <c r="BOW450" s="672"/>
      <c r="BOX450" s="672"/>
      <c r="BOY450" s="672"/>
      <c r="BOZ450" s="672"/>
      <c r="BPA450" s="672"/>
      <c r="BPB450" s="672"/>
      <c r="BPC450" s="672"/>
      <c r="BPD450" s="672"/>
      <c r="BPE450" s="672"/>
      <c r="BPF450" s="672"/>
      <c r="BPG450" s="672"/>
      <c r="BPH450" s="672"/>
      <c r="BPI450" s="672"/>
      <c r="BPJ450" s="672"/>
      <c r="BPK450" s="672"/>
      <c r="BPL450" s="672"/>
      <c r="BPM450" s="672"/>
      <c r="BPN450" s="672"/>
      <c r="BPO450" s="672"/>
      <c r="BPP450" s="672"/>
      <c r="BPQ450" s="672"/>
      <c r="BPR450" s="672"/>
      <c r="BPS450" s="672"/>
      <c r="BPT450" s="672"/>
      <c r="BPU450" s="672"/>
      <c r="BPV450" s="672"/>
      <c r="BPW450" s="672"/>
      <c r="BPX450" s="672"/>
      <c r="BPY450" s="672"/>
      <c r="BPZ450" s="672"/>
      <c r="BQA450" s="672"/>
      <c r="BQB450" s="672"/>
      <c r="BQC450" s="672"/>
      <c r="BQD450" s="672"/>
      <c r="BQE450" s="672"/>
      <c r="BQF450" s="672"/>
      <c r="BQG450" s="672"/>
      <c r="BQH450" s="672"/>
      <c r="BQI450" s="672"/>
      <c r="BQJ450" s="672"/>
      <c r="BQK450" s="672"/>
      <c r="BQL450" s="672"/>
      <c r="BQM450" s="672"/>
      <c r="BQN450" s="672"/>
      <c r="BQO450" s="672"/>
      <c r="BQP450" s="672"/>
      <c r="BQQ450" s="672"/>
      <c r="BQR450" s="672"/>
      <c r="BQS450" s="672"/>
      <c r="BQT450" s="672"/>
      <c r="BQU450" s="672"/>
      <c r="BQV450" s="672"/>
      <c r="BQW450" s="672"/>
      <c r="BQX450" s="672"/>
      <c r="BQY450" s="672"/>
      <c r="BQZ450" s="672"/>
      <c r="BRA450" s="672"/>
      <c r="BRB450" s="672"/>
      <c r="BRC450" s="672"/>
      <c r="BRD450" s="672"/>
      <c r="BRE450" s="672"/>
      <c r="BRF450" s="672"/>
      <c r="BRG450" s="672"/>
      <c r="BRH450" s="672"/>
      <c r="BRI450" s="672"/>
      <c r="BRJ450" s="672"/>
      <c r="BRK450" s="672"/>
      <c r="BRL450" s="672"/>
      <c r="BRM450" s="672"/>
      <c r="BRN450" s="672"/>
      <c r="BRO450" s="672"/>
      <c r="BRP450" s="672"/>
      <c r="BRQ450" s="672"/>
      <c r="BRR450" s="672"/>
      <c r="BRS450" s="672"/>
      <c r="BRT450" s="672"/>
      <c r="BRU450" s="672"/>
      <c r="BRV450" s="672"/>
      <c r="BRW450" s="672"/>
      <c r="BRX450" s="672"/>
      <c r="BRY450" s="672"/>
      <c r="BRZ450" s="672"/>
      <c r="BSA450" s="672"/>
      <c r="BSB450" s="672"/>
      <c r="BSC450" s="672"/>
      <c r="BSD450" s="672"/>
      <c r="BSE450" s="672"/>
      <c r="BSF450" s="672"/>
      <c r="BSG450" s="672"/>
      <c r="BSH450" s="672"/>
      <c r="BSI450" s="672"/>
      <c r="BSJ450" s="672"/>
      <c r="BSK450" s="672"/>
      <c r="BSL450" s="672"/>
      <c r="BSM450" s="672"/>
      <c r="BSN450" s="672"/>
      <c r="BSO450" s="672"/>
      <c r="BSP450" s="672"/>
      <c r="BSQ450" s="672"/>
      <c r="BSR450" s="672"/>
      <c r="BSS450" s="672"/>
      <c r="BST450" s="672"/>
      <c r="BSU450" s="672"/>
      <c r="BSV450" s="672"/>
      <c r="BSW450" s="672"/>
      <c r="BSX450" s="672"/>
      <c r="BSY450" s="672"/>
      <c r="BSZ450" s="672"/>
      <c r="BTA450" s="672"/>
      <c r="BTB450" s="672"/>
      <c r="BTC450" s="672"/>
      <c r="BTD450" s="672"/>
      <c r="BTE450" s="672"/>
      <c r="BTF450" s="672"/>
      <c r="BTG450" s="672"/>
      <c r="BTH450" s="672"/>
      <c r="BTI450" s="672"/>
      <c r="BTJ450" s="672"/>
      <c r="BTK450" s="672"/>
      <c r="BTL450" s="672"/>
      <c r="BTM450" s="672"/>
      <c r="BTN450" s="672"/>
      <c r="BTO450" s="672"/>
      <c r="BTP450" s="672"/>
      <c r="BTQ450" s="672"/>
      <c r="BTR450" s="672"/>
      <c r="BTS450" s="672"/>
      <c r="BTT450" s="672"/>
      <c r="BTU450" s="672"/>
      <c r="BTV450" s="672"/>
      <c r="BTW450" s="672"/>
      <c r="BTX450" s="672"/>
      <c r="BTY450" s="672"/>
      <c r="BTZ450" s="672"/>
      <c r="BUA450" s="672"/>
      <c r="BUB450" s="672"/>
      <c r="BUC450" s="672"/>
      <c r="BUD450" s="672"/>
      <c r="BUE450" s="672"/>
      <c r="BUF450" s="672"/>
      <c r="BUG450" s="672"/>
      <c r="BUH450" s="672"/>
      <c r="BUI450" s="672"/>
      <c r="BUJ450" s="672"/>
      <c r="BUK450" s="672"/>
      <c r="BUL450" s="672"/>
      <c r="BUM450" s="672"/>
      <c r="BUN450" s="672"/>
      <c r="BUO450" s="672"/>
      <c r="BUP450" s="672"/>
      <c r="BUQ450" s="672"/>
      <c r="BUR450" s="672"/>
      <c r="BUS450" s="672"/>
      <c r="BUT450" s="672"/>
      <c r="BUU450" s="672"/>
      <c r="BUV450" s="672"/>
      <c r="BUW450" s="672"/>
      <c r="BUX450" s="672"/>
      <c r="BUY450" s="672"/>
      <c r="BUZ450" s="672"/>
      <c r="BVA450" s="672"/>
      <c r="BVB450" s="672"/>
      <c r="BVC450" s="672"/>
      <c r="BVD450" s="672"/>
      <c r="BVE450" s="672"/>
      <c r="BVF450" s="672"/>
      <c r="BVG450" s="672"/>
      <c r="BVH450" s="672"/>
      <c r="BVI450" s="672"/>
      <c r="BVJ450" s="672"/>
      <c r="BVK450" s="672"/>
      <c r="BVL450" s="672"/>
      <c r="BVM450" s="672"/>
      <c r="BVN450" s="672"/>
      <c r="BVO450" s="672"/>
      <c r="BVP450" s="672"/>
      <c r="BVQ450" s="672"/>
      <c r="BVR450" s="672"/>
      <c r="BVS450" s="672"/>
      <c r="BVT450" s="672"/>
      <c r="BVU450" s="672"/>
      <c r="BVV450" s="672"/>
      <c r="BVW450" s="672"/>
      <c r="BVX450" s="672"/>
      <c r="BVY450" s="672"/>
      <c r="BVZ450" s="672"/>
      <c r="BWA450" s="672"/>
      <c r="BWB450" s="672"/>
      <c r="BWC450" s="672"/>
      <c r="BWD450" s="672"/>
      <c r="BWE450" s="672"/>
      <c r="BWF450" s="672"/>
      <c r="BWG450" s="672"/>
      <c r="BWH450" s="672"/>
      <c r="BWI450" s="672"/>
      <c r="BWJ450" s="672"/>
      <c r="BWK450" s="672"/>
      <c r="BWL450" s="672"/>
      <c r="BWM450" s="672"/>
      <c r="BWN450" s="672"/>
      <c r="BWO450" s="672"/>
      <c r="BWP450" s="672"/>
      <c r="BWQ450" s="672"/>
      <c r="BWR450" s="672"/>
      <c r="BWS450" s="672"/>
      <c r="BWT450" s="672"/>
      <c r="BWU450" s="672"/>
      <c r="BWV450" s="672"/>
      <c r="BWW450" s="672"/>
      <c r="BWX450" s="672"/>
      <c r="BWY450" s="672"/>
      <c r="BWZ450" s="672"/>
      <c r="BXA450" s="672"/>
      <c r="BXB450" s="672"/>
      <c r="BXC450" s="672"/>
      <c r="BXD450" s="672"/>
      <c r="BXE450" s="672"/>
      <c r="BXF450" s="672"/>
      <c r="BXG450" s="672"/>
      <c r="BXH450" s="672"/>
      <c r="BXI450" s="672"/>
      <c r="BXJ450" s="672"/>
      <c r="BXK450" s="672"/>
      <c r="BXL450" s="672"/>
      <c r="BXM450" s="672"/>
      <c r="BXN450" s="672"/>
      <c r="BXO450" s="672"/>
      <c r="BXP450" s="672"/>
      <c r="BXQ450" s="672"/>
      <c r="BXR450" s="672"/>
      <c r="BXS450" s="672"/>
      <c r="BXT450" s="672"/>
      <c r="BXU450" s="672"/>
      <c r="BXV450" s="672"/>
      <c r="BXW450" s="672"/>
      <c r="BXX450" s="672"/>
      <c r="BXY450" s="672"/>
      <c r="BXZ450" s="672"/>
      <c r="BYA450" s="672"/>
      <c r="BYB450" s="672"/>
      <c r="BYC450" s="672"/>
      <c r="BYD450" s="672"/>
      <c r="BYE450" s="672"/>
      <c r="BYF450" s="672"/>
      <c r="BYG450" s="672"/>
      <c r="BYH450" s="672"/>
      <c r="BYI450" s="672"/>
      <c r="BYJ450" s="672"/>
      <c r="BYK450" s="672"/>
      <c r="BYL450" s="672"/>
      <c r="BYM450" s="672"/>
      <c r="BYN450" s="672"/>
      <c r="BYO450" s="672"/>
      <c r="BYP450" s="672"/>
      <c r="BYQ450" s="672"/>
      <c r="BYR450" s="672"/>
      <c r="BYS450" s="672"/>
      <c r="BYT450" s="672"/>
      <c r="BYU450" s="672"/>
      <c r="BYV450" s="672"/>
      <c r="BYW450" s="672"/>
      <c r="BYX450" s="672"/>
      <c r="BYY450" s="672"/>
      <c r="BYZ450" s="672"/>
      <c r="BZA450" s="672"/>
      <c r="BZB450" s="672"/>
      <c r="BZC450" s="672"/>
      <c r="BZD450" s="672"/>
      <c r="BZE450" s="672"/>
      <c r="BZF450" s="672"/>
      <c r="BZG450" s="672"/>
      <c r="BZH450" s="672"/>
      <c r="BZI450" s="672"/>
      <c r="BZJ450" s="672"/>
      <c r="BZK450" s="672"/>
      <c r="BZL450" s="672"/>
      <c r="BZM450" s="672"/>
      <c r="BZN450" s="672"/>
      <c r="BZO450" s="672"/>
      <c r="BZP450" s="672"/>
      <c r="BZQ450" s="672"/>
      <c r="BZR450" s="672"/>
      <c r="BZS450" s="672"/>
      <c r="BZT450" s="672"/>
      <c r="BZU450" s="672"/>
      <c r="BZV450" s="672"/>
      <c r="BZW450" s="672"/>
      <c r="BZX450" s="672"/>
      <c r="BZY450" s="672"/>
      <c r="BZZ450" s="672"/>
      <c r="CAA450" s="672"/>
      <c r="CAB450" s="672"/>
      <c r="CAC450" s="672"/>
      <c r="CAD450" s="672"/>
      <c r="CAE450" s="672"/>
      <c r="CAF450" s="672"/>
      <c r="CAG450" s="672"/>
      <c r="CAH450" s="672"/>
      <c r="CAI450" s="672"/>
      <c r="CAJ450" s="672"/>
      <c r="CAK450" s="672"/>
      <c r="CAL450" s="672"/>
      <c r="CAM450" s="672"/>
      <c r="CAN450" s="672"/>
      <c r="CAO450" s="672"/>
      <c r="CAP450" s="672"/>
      <c r="CAQ450" s="672"/>
      <c r="CAR450" s="672"/>
      <c r="CAS450" s="672"/>
      <c r="CAT450" s="672"/>
      <c r="CAU450" s="672"/>
      <c r="CAV450" s="672"/>
      <c r="CAW450" s="672"/>
      <c r="CAX450" s="672"/>
      <c r="CAY450" s="672"/>
      <c r="CAZ450" s="672"/>
      <c r="CBA450" s="672"/>
      <c r="CBB450" s="672"/>
      <c r="CBC450" s="672"/>
      <c r="CBD450" s="672"/>
      <c r="CBE450" s="672"/>
      <c r="CBF450" s="672"/>
      <c r="CBG450" s="672"/>
      <c r="CBH450" s="672"/>
      <c r="CBI450" s="672"/>
      <c r="CBJ450" s="672"/>
      <c r="CBK450" s="672"/>
      <c r="CBL450" s="672"/>
      <c r="CBM450" s="672"/>
      <c r="CBN450" s="672"/>
      <c r="CBO450" s="672"/>
      <c r="CBP450" s="672"/>
      <c r="CBQ450" s="672"/>
      <c r="CBR450" s="672"/>
      <c r="CBS450" s="672"/>
      <c r="CBT450" s="672"/>
      <c r="CBU450" s="672"/>
      <c r="CBV450" s="672"/>
      <c r="CBW450" s="672"/>
      <c r="CBX450" s="672"/>
      <c r="CBY450" s="672"/>
      <c r="CBZ450" s="672"/>
      <c r="CCA450" s="672"/>
      <c r="CCB450" s="672"/>
      <c r="CCC450" s="672"/>
      <c r="CCD450" s="672"/>
      <c r="CCE450" s="672"/>
      <c r="CCF450" s="672"/>
      <c r="CCG450" s="672"/>
      <c r="CCH450" s="672"/>
      <c r="CCI450" s="672"/>
      <c r="CCJ450" s="672"/>
      <c r="CCK450" s="672"/>
      <c r="CCL450" s="672"/>
      <c r="CCM450" s="672"/>
      <c r="CCN450" s="672"/>
      <c r="CCO450" s="672"/>
      <c r="CCP450" s="672"/>
      <c r="CCQ450" s="672"/>
      <c r="CCR450" s="672"/>
      <c r="CCS450" s="672"/>
      <c r="CCT450" s="672"/>
      <c r="CCU450" s="672"/>
      <c r="CCV450" s="672"/>
      <c r="CCW450" s="672"/>
      <c r="CCX450" s="672"/>
      <c r="CCY450" s="672"/>
      <c r="CCZ450" s="672"/>
      <c r="CDA450" s="672"/>
      <c r="CDB450" s="672"/>
      <c r="CDC450" s="672"/>
      <c r="CDD450" s="672"/>
      <c r="CDE450" s="672"/>
      <c r="CDF450" s="672"/>
      <c r="CDG450" s="672"/>
      <c r="CDH450" s="672"/>
      <c r="CDI450" s="672"/>
      <c r="CDJ450" s="672"/>
      <c r="CDK450" s="672"/>
      <c r="CDL450" s="672"/>
      <c r="CDM450" s="672"/>
      <c r="CDN450" s="672"/>
      <c r="CDO450" s="672"/>
      <c r="CDP450" s="672"/>
      <c r="CDQ450" s="672"/>
      <c r="CDR450" s="672"/>
      <c r="CDS450" s="672"/>
      <c r="CDT450" s="672"/>
      <c r="CDU450" s="672"/>
      <c r="CDV450" s="672"/>
      <c r="CDW450" s="672"/>
      <c r="CDX450" s="672"/>
      <c r="CDY450" s="672"/>
      <c r="CDZ450" s="672"/>
      <c r="CEA450" s="672"/>
      <c r="CEB450" s="672"/>
      <c r="CEC450" s="672"/>
      <c r="CED450" s="672"/>
      <c r="CEE450" s="672"/>
      <c r="CEF450" s="672"/>
      <c r="CEG450" s="672"/>
      <c r="CEH450" s="672"/>
      <c r="CEI450" s="672"/>
      <c r="CEJ450" s="672"/>
      <c r="CEK450" s="672"/>
      <c r="CEL450" s="672"/>
      <c r="CEM450" s="672"/>
      <c r="CEN450" s="672"/>
      <c r="CEO450" s="672"/>
      <c r="CEP450" s="672"/>
      <c r="CEQ450" s="672"/>
      <c r="CER450" s="672"/>
      <c r="CES450" s="672"/>
      <c r="CET450" s="672"/>
      <c r="CEU450" s="672"/>
      <c r="CEV450" s="672"/>
      <c r="CEW450" s="672"/>
      <c r="CEX450" s="672"/>
      <c r="CEY450" s="672"/>
      <c r="CEZ450" s="672"/>
      <c r="CFA450" s="672"/>
      <c r="CFB450" s="672"/>
      <c r="CFC450" s="672"/>
      <c r="CFD450" s="672"/>
      <c r="CFE450" s="672"/>
      <c r="CFF450" s="672"/>
      <c r="CFG450" s="672"/>
      <c r="CFH450" s="672"/>
      <c r="CFI450" s="672"/>
      <c r="CFJ450" s="672"/>
      <c r="CFK450" s="672"/>
      <c r="CFL450" s="672"/>
      <c r="CFM450" s="672"/>
      <c r="CFN450" s="672"/>
      <c r="CFO450" s="672"/>
      <c r="CFP450" s="672"/>
      <c r="CFQ450" s="672"/>
      <c r="CFR450" s="672"/>
      <c r="CFS450" s="672"/>
      <c r="CFT450" s="672"/>
      <c r="CFU450" s="672"/>
      <c r="CFV450" s="672"/>
      <c r="CFW450" s="672"/>
      <c r="CFX450" s="672"/>
      <c r="CFY450" s="672"/>
      <c r="CFZ450" s="672"/>
      <c r="CGA450" s="672"/>
      <c r="CGB450" s="672"/>
      <c r="CGC450" s="672"/>
      <c r="CGD450" s="672"/>
      <c r="CGE450" s="672"/>
      <c r="CGF450" s="672"/>
      <c r="CGG450" s="672"/>
      <c r="CGH450" s="672"/>
      <c r="CGI450" s="672"/>
      <c r="CGJ450" s="672"/>
      <c r="CGK450" s="672"/>
      <c r="CGL450" s="672"/>
      <c r="CGM450" s="672"/>
      <c r="CGN450" s="672"/>
      <c r="CGO450" s="672"/>
      <c r="CGP450" s="672"/>
      <c r="CGQ450" s="672"/>
      <c r="CGR450" s="672"/>
      <c r="CGS450" s="672"/>
      <c r="CGT450" s="672"/>
      <c r="CGU450" s="672"/>
      <c r="CGV450" s="672"/>
      <c r="CGW450" s="672"/>
      <c r="CGX450" s="672"/>
      <c r="CGY450" s="672"/>
      <c r="CGZ450" s="672"/>
      <c r="CHA450" s="672"/>
      <c r="CHB450" s="672"/>
      <c r="CHC450" s="672"/>
      <c r="CHD450" s="672"/>
      <c r="CHE450" s="672"/>
      <c r="CHF450" s="672"/>
      <c r="CHG450" s="672"/>
      <c r="CHH450" s="672"/>
      <c r="CHI450" s="672"/>
      <c r="CHJ450" s="672"/>
      <c r="CHK450" s="672"/>
      <c r="CHL450" s="672"/>
      <c r="CHM450" s="672"/>
      <c r="CHN450" s="672"/>
      <c r="CHO450" s="672"/>
      <c r="CHP450" s="672"/>
      <c r="CHQ450" s="672"/>
      <c r="CHR450" s="672"/>
      <c r="CHS450" s="672"/>
      <c r="CHT450" s="672"/>
      <c r="CHU450" s="672"/>
      <c r="CHV450" s="672"/>
      <c r="CHW450" s="672"/>
      <c r="CHX450" s="672"/>
      <c r="CHY450" s="672"/>
      <c r="CHZ450" s="672"/>
      <c r="CIA450" s="672"/>
      <c r="CIB450" s="672"/>
      <c r="CIC450" s="672"/>
      <c r="CID450" s="672"/>
      <c r="CIE450" s="672"/>
      <c r="CIF450" s="672"/>
      <c r="CIG450" s="672"/>
      <c r="CIH450" s="672"/>
      <c r="CII450" s="672"/>
      <c r="CIJ450" s="672"/>
      <c r="CIK450" s="672"/>
      <c r="CIL450" s="672"/>
      <c r="CIM450" s="672"/>
      <c r="CIN450" s="672"/>
      <c r="CIO450" s="672"/>
      <c r="CIP450" s="672"/>
      <c r="CIQ450" s="672"/>
      <c r="CIR450" s="672"/>
      <c r="CIS450" s="672"/>
      <c r="CIT450" s="672"/>
      <c r="CIU450" s="672"/>
      <c r="CIV450" s="672"/>
      <c r="CIW450" s="672"/>
      <c r="CIX450" s="672"/>
      <c r="CIY450" s="672"/>
      <c r="CIZ450" s="672"/>
      <c r="CJA450" s="672"/>
      <c r="CJB450" s="672"/>
      <c r="CJC450" s="672"/>
      <c r="CJD450" s="672"/>
      <c r="CJE450" s="672"/>
      <c r="CJF450" s="672"/>
      <c r="CJG450" s="672"/>
      <c r="CJH450" s="672"/>
      <c r="CJI450" s="672"/>
      <c r="CJJ450" s="672"/>
      <c r="CJK450" s="672"/>
      <c r="CJL450" s="672"/>
      <c r="CJM450" s="672"/>
      <c r="CJN450" s="672"/>
      <c r="CJO450" s="672"/>
      <c r="CJP450" s="672"/>
      <c r="CJQ450" s="672"/>
      <c r="CJR450" s="672"/>
      <c r="CJS450" s="672"/>
      <c r="CJT450" s="672"/>
      <c r="CJU450" s="672"/>
      <c r="CJV450" s="672"/>
      <c r="CJW450" s="672"/>
      <c r="CJX450" s="672"/>
      <c r="CJY450" s="672"/>
      <c r="CJZ450" s="672"/>
      <c r="CKA450" s="672"/>
      <c r="CKB450" s="672"/>
      <c r="CKC450" s="672"/>
      <c r="CKD450" s="672"/>
      <c r="CKE450" s="672"/>
      <c r="CKF450" s="672"/>
      <c r="CKG450" s="672"/>
      <c r="CKH450" s="672"/>
      <c r="CKI450" s="672"/>
      <c r="CKJ450" s="672"/>
      <c r="CKK450" s="672"/>
      <c r="CKL450" s="672"/>
      <c r="CKM450" s="672"/>
      <c r="CKN450" s="672"/>
      <c r="CKO450" s="672"/>
      <c r="CKP450" s="672"/>
      <c r="CKQ450" s="672"/>
      <c r="CKR450" s="672"/>
      <c r="CKS450" s="672"/>
      <c r="CKT450" s="672"/>
      <c r="CKU450" s="672"/>
      <c r="CKV450" s="672"/>
      <c r="CKW450" s="672"/>
      <c r="CKX450" s="672"/>
      <c r="CKY450" s="672"/>
      <c r="CKZ450" s="672"/>
      <c r="CLA450" s="672"/>
      <c r="CLB450" s="672"/>
      <c r="CLC450" s="672"/>
      <c r="CLD450" s="672"/>
      <c r="CLE450" s="672"/>
      <c r="CLF450" s="672"/>
      <c r="CLG450" s="672"/>
      <c r="CLH450" s="672"/>
      <c r="CLI450" s="672"/>
      <c r="CLJ450" s="672"/>
      <c r="CLK450" s="672"/>
      <c r="CLL450" s="672"/>
      <c r="CLM450" s="672"/>
      <c r="CLN450" s="672"/>
      <c r="CLO450" s="672"/>
      <c r="CLP450" s="672"/>
      <c r="CLQ450" s="672"/>
      <c r="CLR450" s="672"/>
      <c r="CLS450" s="672"/>
      <c r="CLT450" s="672"/>
      <c r="CLU450" s="672"/>
      <c r="CLV450" s="672"/>
      <c r="CLW450" s="672"/>
      <c r="CLX450" s="672"/>
      <c r="CLY450" s="672"/>
      <c r="CLZ450" s="672"/>
      <c r="CMA450" s="672"/>
      <c r="CMB450" s="672"/>
      <c r="CMC450" s="672"/>
      <c r="CMD450" s="672"/>
      <c r="CME450" s="672"/>
      <c r="CMF450" s="672"/>
      <c r="CMG450" s="672"/>
      <c r="CMH450" s="672"/>
      <c r="CMI450" s="672"/>
      <c r="CMJ450" s="672"/>
      <c r="CMK450" s="672"/>
      <c r="CML450" s="672"/>
      <c r="CMM450" s="672"/>
      <c r="CMN450" s="672"/>
      <c r="CMO450" s="672"/>
      <c r="CMP450" s="672"/>
      <c r="CMQ450" s="672"/>
      <c r="CMR450" s="672"/>
      <c r="CMS450" s="672"/>
      <c r="CMT450" s="672"/>
      <c r="CMU450" s="672"/>
      <c r="CMV450" s="672"/>
      <c r="CMW450" s="672"/>
      <c r="CMX450" s="672"/>
      <c r="CMY450" s="672"/>
      <c r="CMZ450" s="672"/>
      <c r="CNA450" s="672"/>
      <c r="CNB450" s="672"/>
      <c r="CNC450" s="672"/>
      <c r="CND450" s="672"/>
      <c r="CNE450" s="672"/>
      <c r="CNF450" s="672"/>
      <c r="CNG450" s="672"/>
      <c r="CNH450" s="672"/>
      <c r="CNI450" s="672"/>
      <c r="CNJ450" s="672"/>
      <c r="CNK450" s="672"/>
      <c r="CNL450" s="672"/>
      <c r="CNM450" s="672"/>
      <c r="CNN450" s="672"/>
      <c r="CNO450" s="672"/>
      <c r="CNP450" s="672"/>
      <c r="CNQ450" s="672"/>
      <c r="CNR450" s="672"/>
      <c r="CNS450" s="672"/>
      <c r="CNT450" s="672"/>
      <c r="CNU450" s="672"/>
      <c r="CNV450" s="672"/>
      <c r="CNW450" s="672"/>
      <c r="CNX450" s="672"/>
    </row>
    <row r="451" spans="1:2416" s="673" customFormat="1" ht="45.75" customHeight="1" thickTop="1" thickBot="1" x14ac:dyDescent="0.3">
      <c r="A451" s="386"/>
      <c r="B451" s="674" t="s">
        <v>1202</v>
      </c>
      <c r="C451" s="675" t="s">
        <v>1365</v>
      </c>
      <c r="D451" s="919" t="s">
        <v>1384</v>
      </c>
      <c r="E451" s="919"/>
      <c r="F451" s="919"/>
      <c r="G451" s="919"/>
      <c r="H451" s="919"/>
      <c r="I451" s="919"/>
      <c r="J451" s="919"/>
      <c r="K451" s="919"/>
      <c r="L451" s="919"/>
      <c r="M451" s="919"/>
      <c r="N451" s="703"/>
      <c r="O451" s="704"/>
      <c r="P451" s="704"/>
      <c r="Q451" s="704"/>
      <c r="R451" s="704"/>
      <c r="S451" s="704"/>
      <c r="T451" s="704"/>
      <c r="U451" s="704"/>
      <c r="V451" s="705"/>
      <c r="W451" s="669"/>
      <c r="X451" s="386"/>
      <c r="Y451" s="386"/>
      <c r="Z451" s="386"/>
      <c r="AA451" s="386"/>
      <c r="AB451" s="386"/>
      <c r="AC451" s="386"/>
      <c r="AD451" s="386"/>
      <c r="AE451" s="386"/>
      <c r="AF451" s="386"/>
      <c r="AG451" s="386"/>
      <c r="AH451" s="386"/>
      <c r="AI451" s="386"/>
      <c r="AJ451" s="386"/>
      <c r="AK451" s="386"/>
      <c r="AL451" s="386"/>
      <c r="AM451" s="386"/>
      <c r="AN451" s="386"/>
      <c r="AO451" s="386"/>
      <c r="AP451" s="386"/>
      <c r="AQ451" s="386"/>
      <c r="AR451" s="386"/>
      <c r="AS451" s="386"/>
      <c r="AT451" s="671"/>
      <c r="AU451" s="671"/>
      <c r="AV451" s="671"/>
      <c r="AW451" s="671"/>
      <c r="AX451" s="671"/>
      <c r="AY451" s="671"/>
      <c r="AZ451" s="671"/>
      <c r="BA451" s="671"/>
      <c r="BB451" s="671"/>
      <c r="BC451" s="671"/>
      <c r="BD451" s="671"/>
      <c r="BE451" s="671"/>
      <c r="BF451" s="671"/>
      <c r="BG451" s="671"/>
      <c r="BH451" s="671"/>
      <c r="BI451" s="671"/>
      <c r="BJ451" s="671"/>
      <c r="BK451" s="671"/>
      <c r="BL451" s="671"/>
      <c r="BM451" s="671"/>
      <c r="BN451" s="671"/>
      <c r="BO451" s="671"/>
      <c r="BP451" s="671"/>
      <c r="BQ451" s="671"/>
      <c r="BR451" s="671"/>
      <c r="BS451" s="671"/>
      <c r="BT451" s="671"/>
      <c r="BU451" s="671"/>
      <c r="BV451" s="671"/>
      <c r="BW451" s="671"/>
      <c r="BX451" s="671"/>
      <c r="BY451" s="671"/>
      <c r="BZ451" s="671"/>
      <c r="CA451" s="671"/>
      <c r="CB451" s="671"/>
      <c r="CC451" s="671"/>
      <c r="CD451" s="671"/>
      <c r="CE451" s="671"/>
      <c r="CF451" s="671"/>
      <c r="CG451" s="671"/>
      <c r="CH451" s="671"/>
      <c r="CI451" s="672"/>
      <c r="CJ451" s="672"/>
      <c r="CK451" s="672"/>
      <c r="CL451" s="672"/>
      <c r="CM451" s="672"/>
      <c r="CN451" s="672"/>
      <c r="CO451" s="672"/>
      <c r="CP451" s="672"/>
      <c r="CQ451" s="672"/>
      <c r="CR451" s="672"/>
      <c r="CS451" s="672"/>
      <c r="CT451" s="672"/>
      <c r="CU451" s="672"/>
      <c r="CV451" s="672"/>
      <c r="CW451" s="672"/>
      <c r="CX451" s="672"/>
      <c r="CY451" s="672"/>
      <c r="CZ451" s="672"/>
      <c r="DA451" s="672"/>
      <c r="DB451" s="672"/>
      <c r="DC451" s="672"/>
      <c r="DD451" s="672"/>
      <c r="DE451" s="672"/>
      <c r="DF451" s="672"/>
      <c r="DG451" s="672"/>
      <c r="DH451" s="672"/>
      <c r="DI451" s="672"/>
      <c r="DJ451" s="672"/>
      <c r="DK451" s="672"/>
      <c r="DL451" s="672"/>
      <c r="DM451" s="672"/>
      <c r="DN451" s="672"/>
      <c r="DO451" s="672"/>
      <c r="DP451" s="672"/>
      <c r="DQ451" s="672"/>
      <c r="DR451" s="672"/>
      <c r="DS451" s="672"/>
      <c r="DT451" s="672"/>
      <c r="DU451" s="672"/>
      <c r="DV451" s="672"/>
      <c r="DW451" s="672"/>
      <c r="DX451" s="672"/>
      <c r="DY451" s="672"/>
      <c r="DZ451" s="672"/>
      <c r="EA451" s="672"/>
      <c r="EB451" s="672"/>
      <c r="EC451" s="672"/>
      <c r="ED451" s="672"/>
      <c r="EE451" s="672"/>
      <c r="EF451" s="672"/>
      <c r="EG451" s="672"/>
      <c r="EH451" s="672"/>
      <c r="EI451" s="672"/>
      <c r="EJ451" s="672"/>
      <c r="EK451" s="672"/>
      <c r="EL451" s="672"/>
      <c r="EM451" s="672"/>
      <c r="EN451" s="672"/>
      <c r="EO451" s="672"/>
      <c r="EP451" s="672"/>
      <c r="EQ451" s="672"/>
      <c r="ER451" s="672"/>
      <c r="ES451" s="672"/>
      <c r="ET451" s="672"/>
      <c r="EU451" s="672"/>
      <c r="EV451" s="672"/>
      <c r="EW451" s="672"/>
      <c r="EX451" s="672"/>
      <c r="EY451" s="672"/>
      <c r="EZ451" s="672"/>
      <c r="FA451" s="672"/>
      <c r="FB451" s="672"/>
      <c r="FC451" s="672"/>
      <c r="FD451" s="672"/>
      <c r="FE451" s="672"/>
      <c r="FF451" s="672"/>
      <c r="FG451" s="672"/>
      <c r="FH451" s="672"/>
      <c r="FI451" s="672"/>
      <c r="FJ451" s="672"/>
      <c r="FK451" s="672"/>
      <c r="FL451" s="672"/>
      <c r="FM451" s="672"/>
      <c r="FN451" s="672"/>
      <c r="FO451" s="672"/>
      <c r="FP451" s="672"/>
      <c r="FQ451" s="672"/>
      <c r="FR451" s="672"/>
      <c r="FS451" s="672"/>
      <c r="FT451" s="672"/>
      <c r="FU451" s="672"/>
      <c r="FV451" s="672"/>
      <c r="FW451" s="672"/>
      <c r="FX451" s="672"/>
      <c r="FY451" s="672"/>
      <c r="FZ451" s="672"/>
      <c r="GA451" s="672"/>
      <c r="GB451" s="672"/>
      <c r="GC451" s="672"/>
      <c r="GD451" s="672"/>
      <c r="GE451" s="672"/>
      <c r="GF451" s="672"/>
      <c r="GG451" s="672"/>
      <c r="GH451" s="672"/>
      <c r="GI451" s="672"/>
      <c r="GJ451" s="672"/>
      <c r="GK451" s="672"/>
      <c r="GL451" s="672"/>
      <c r="GM451" s="672"/>
      <c r="GN451" s="672"/>
      <c r="GO451" s="672"/>
      <c r="GP451" s="672"/>
      <c r="GQ451" s="672"/>
      <c r="GR451" s="672"/>
      <c r="GS451" s="672"/>
      <c r="GT451" s="672"/>
      <c r="GU451" s="672"/>
      <c r="GV451" s="672"/>
      <c r="GW451" s="672"/>
      <c r="GX451" s="672"/>
      <c r="GY451" s="672"/>
      <c r="GZ451" s="672"/>
      <c r="HA451" s="672"/>
      <c r="HB451" s="672"/>
      <c r="HC451" s="672"/>
      <c r="HD451" s="672"/>
      <c r="HE451" s="672"/>
      <c r="HF451" s="672"/>
      <c r="HG451" s="672"/>
      <c r="HH451" s="672"/>
      <c r="HI451" s="672"/>
      <c r="HJ451" s="672"/>
      <c r="HK451" s="672"/>
      <c r="HL451" s="672"/>
      <c r="HM451" s="672"/>
      <c r="HN451" s="672"/>
      <c r="HO451" s="672"/>
      <c r="HP451" s="672"/>
      <c r="HQ451" s="672"/>
      <c r="HR451" s="672"/>
      <c r="HS451" s="672"/>
      <c r="HT451" s="672"/>
      <c r="HU451" s="672"/>
      <c r="HV451" s="672"/>
      <c r="HW451" s="672"/>
      <c r="HX451" s="672"/>
      <c r="HY451" s="672"/>
      <c r="HZ451" s="672"/>
      <c r="IA451" s="672"/>
      <c r="IB451" s="672"/>
      <c r="IC451" s="672"/>
      <c r="ID451" s="672"/>
      <c r="IE451" s="672"/>
      <c r="IF451" s="672"/>
      <c r="IG451" s="672"/>
      <c r="IH451" s="672"/>
      <c r="II451" s="672"/>
      <c r="IJ451" s="672"/>
      <c r="IK451" s="672"/>
      <c r="IL451" s="672"/>
      <c r="IM451" s="672"/>
      <c r="IN451" s="672"/>
      <c r="IO451" s="672"/>
      <c r="IP451" s="672"/>
      <c r="IQ451" s="672"/>
      <c r="IR451" s="672"/>
      <c r="IS451" s="672"/>
      <c r="IT451" s="672"/>
      <c r="IU451" s="672"/>
      <c r="IV451" s="672"/>
      <c r="IW451" s="672"/>
      <c r="IX451" s="672"/>
      <c r="IY451" s="672"/>
      <c r="IZ451" s="672"/>
      <c r="JA451" s="672"/>
      <c r="JB451" s="672"/>
      <c r="JC451" s="672"/>
      <c r="JD451" s="672"/>
      <c r="JE451" s="672"/>
      <c r="JF451" s="672"/>
      <c r="JG451" s="672"/>
      <c r="JH451" s="672"/>
      <c r="JI451" s="672"/>
      <c r="JJ451" s="672"/>
      <c r="JK451" s="672"/>
      <c r="JL451" s="672"/>
      <c r="JM451" s="672"/>
      <c r="JN451" s="672"/>
      <c r="JO451" s="672"/>
      <c r="JP451" s="672"/>
      <c r="JQ451" s="672"/>
      <c r="JR451" s="672"/>
      <c r="JS451" s="672"/>
      <c r="JT451" s="672"/>
      <c r="JU451" s="672"/>
      <c r="JV451" s="672"/>
      <c r="JW451" s="672"/>
      <c r="JX451" s="672"/>
      <c r="JY451" s="672"/>
      <c r="JZ451" s="672"/>
      <c r="KA451" s="672"/>
      <c r="KB451" s="672"/>
      <c r="KC451" s="672"/>
      <c r="KD451" s="672"/>
      <c r="KE451" s="672"/>
      <c r="KF451" s="672"/>
      <c r="KG451" s="672"/>
      <c r="KH451" s="672"/>
      <c r="KI451" s="672"/>
      <c r="KJ451" s="672"/>
      <c r="KK451" s="672"/>
      <c r="KL451" s="672"/>
      <c r="KM451" s="672"/>
      <c r="KN451" s="672"/>
      <c r="KO451" s="672"/>
      <c r="KP451" s="672"/>
      <c r="KQ451" s="672"/>
      <c r="KR451" s="672"/>
      <c r="KS451" s="672"/>
      <c r="KT451" s="672"/>
      <c r="KU451" s="672"/>
      <c r="KV451" s="672"/>
      <c r="KW451" s="672"/>
      <c r="KX451" s="672"/>
      <c r="KY451" s="672"/>
      <c r="KZ451" s="672"/>
      <c r="LA451" s="672"/>
      <c r="LB451" s="672"/>
      <c r="LC451" s="672"/>
      <c r="LD451" s="672"/>
      <c r="LE451" s="672"/>
      <c r="LF451" s="672"/>
      <c r="LG451" s="672"/>
      <c r="LH451" s="672"/>
      <c r="LI451" s="672"/>
      <c r="LJ451" s="672"/>
      <c r="LK451" s="672"/>
      <c r="LL451" s="672"/>
      <c r="LM451" s="672"/>
      <c r="LN451" s="672"/>
      <c r="LO451" s="672"/>
      <c r="LP451" s="672"/>
      <c r="LQ451" s="672"/>
      <c r="LR451" s="672"/>
      <c r="LS451" s="672"/>
      <c r="LT451" s="672"/>
      <c r="LU451" s="672"/>
      <c r="LV451" s="672"/>
      <c r="LW451" s="672"/>
      <c r="LX451" s="672"/>
      <c r="LY451" s="672"/>
      <c r="LZ451" s="672"/>
      <c r="MA451" s="672"/>
      <c r="MB451" s="672"/>
      <c r="MC451" s="672"/>
      <c r="MD451" s="672"/>
      <c r="ME451" s="672"/>
      <c r="MF451" s="672"/>
      <c r="MG451" s="672"/>
      <c r="MH451" s="672"/>
      <c r="MI451" s="672"/>
      <c r="MJ451" s="672"/>
      <c r="MK451" s="672"/>
      <c r="ML451" s="672"/>
      <c r="MM451" s="672"/>
      <c r="MN451" s="672"/>
      <c r="MO451" s="672"/>
      <c r="MP451" s="672"/>
      <c r="MQ451" s="672"/>
      <c r="MR451" s="672"/>
      <c r="MS451" s="672"/>
      <c r="MT451" s="672"/>
      <c r="MU451" s="672"/>
      <c r="MV451" s="672"/>
      <c r="MW451" s="672"/>
      <c r="MX451" s="672"/>
      <c r="MY451" s="672"/>
      <c r="MZ451" s="672"/>
      <c r="NA451" s="672"/>
      <c r="NB451" s="672"/>
      <c r="NC451" s="672"/>
      <c r="ND451" s="672"/>
      <c r="NE451" s="672"/>
      <c r="NF451" s="672"/>
      <c r="NG451" s="672"/>
      <c r="NH451" s="672"/>
      <c r="NI451" s="672"/>
      <c r="NJ451" s="672"/>
      <c r="NK451" s="672"/>
      <c r="NL451" s="672"/>
      <c r="NM451" s="672"/>
      <c r="NN451" s="672"/>
      <c r="NO451" s="672"/>
      <c r="NP451" s="672"/>
      <c r="NQ451" s="672"/>
      <c r="NR451" s="672"/>
      <c r="NS451" s="672"/>
      <c r="NT451" s="672"/>
      <c r="NU451" s="672"/>
      <c r="NV451" s="672"/>
      <c r="NW451" s="672"/>
      <c r="NX451" s="672"/>
      <c r="NY451" s="672"/>
      <c r="NZ451" s="672"/>
      <c r="OA451" s="672"/>
      <c r="OB451" s="672"/>
      <c r="OC451" s="672"/>
      <c r="OD451" s="672"/>
      <c r="OE451" s="672"/>
      <c r="OF451" s="672"/>
      <c r="OG451" s="672"/>
      <c r="OH451" s="672"/>
      <c r="OI451" s="672"/>
      <c r="OJ451" s="672"/>
      <c r="OK451" s="672"/>
      <c r="OL451" s="672"/>
      <c r="OM451" s="672"/>
      <c r="ON451" s="672"/>
      <c r="OO451" s="672"/>
      <c r="OP451" s="672"/>
      <c r="OQ451" s="672"/>
      <c r="OR451" s="672"/>
      <c r="OS451" s="672"/>
      <c r="OT451" s="672"/>
      <c r="OU451" s="672"/>
      <c r="OV451" s="672"/>
      <c r="OW451" s="672"/>
      <c r="OX451" s="672"/>
      <c r="OY451" s="672"/>
      <c r="OZ451" s="672"/>
      <c r="PA451" s="672"/>
      <c r="PB451" s="672"/>
      <c r="PC451" s="672"/>
      <c r="PD451" s="672"/>
      <c r="PE451" s="672"/>
      <c r="PF451" s="672"/>
      <c r="PG451" s="672"/>
      <c r="PH451" s="672"/>
      <c r="PI451" s="672"/>
      <c r="PJ451" s="672"/>
      <c r="PK451" s="672"/>
      <c r="PL451" s="672"/>
      <c r="PM451" s="672"/>
      <c r="PN451" s="672"/>
      <c r="PO451" s="672"/>
      <c r="PP451" s="672"/>
      <c r="PQ451" s="672"/>
      <c r="PR451" s="672"/>
      <c r="PS451" s="672"/>
      <c r="PT451" s="672"/>
      <c r="PU451" s="672"/>
      <c r="PV451" s="672"/>
      <c r="PW451" s="672"/>
      <c r="PX451" s="672"/>
      <c r="PY451" s="672"/>
      <c r="PZ451" s="672"/>
      <c r="QA451" s="672"/>
      <c r="QB451" s="672"/>
      <c r="QC451" s="672"/>
      <c r="QD451" s="672"/>
      <c r="QE451" s="672"/>
      <c r="QF451" s="672"/>
      <c r="QG451" s="672"/>
      <c r="QH451" s="672"/>
      <c r="QI451" s="672"/>
      <c r="QJ451" s="672"/>
      <c r="QK451" s="672"/>
      <c r="QL451" s="672"/>
      <c r="QM451" s="672"/>
      <c r="QN451" s="672"/>
      <c r="QO451" s="672"/>
      <c r="QP451" s="672"/>
      <c r="QQ451" s="672"/>
      <c r="QR451" s="672"/>
      <c r="QS451" s="672"/>
      <c r="QT451" s="672"/>
      <c r="QU451" s="672"/>
      <c r="QV451" s="672"/>
      <c r="QW451" s="672"/>
      <c r="QX451" s="672"/>
      <c r="QY451" s="672"/>
      <c r="QZ451" s="672"/>
      <c r="RA451" s="672"/>
      <c r="RB451" s="672"/>
      <c r="RC451" s="672"/>
      <c r="RD451" s="672"/>
      <c r="RE451" s="672"/>
      <c r="RF451" s="672"/>
      <c r="RG451" s="672"/>
      <c r="RH451" s="672"/>
      <c r="RI451" s="672"/>
      <c r="RJ451" s="672"/>
      <c r="RK451" s="672"/>
      <c r="RL451" s="672"/>
      <c r="RM451" s="672"/>
      <c r="RN451" s="672"/>
      <c r="RO451" s="672"/>
      <c r="RP451" s="672"/>
      <c r="RQ451" s="672"/>
      <c r="RR451" s="672"/>
      <c r="RS451" s="672"/>
      <c r="RT451" s="672"/>
      <c r="RU451" s="672"/>
      <c r="RV451" s="672"/>
      <c r="RW451" s="672"/>
      <c r="RX451" s="672"/>
      <c r="RY451" s="672"/>
      <c r="RZ451" s="672"/>
      <c r="SA451" s="672"/>
      <c r="SB451" s="672"/>
      <c r="SC451" s="672"/>
      <c r="SD451" s="672"/>
      <c r="SE451" s="672"/>
      <c r="SF451" s="672"/>
      <c r="SG451" s="672"/>
      <c r="SH451" s="672"/>
      <c r="SI451" s="672"/>
      <c r="SJ451" s="672"/>
      <c r="SK451" s="672"/>
      <c r="SL451" s="672"/>
      <c r="SM451" s="672"/>
      <c r="SN451" s="672"/>
      <c r="SO451" s="672"/>
      <c r="SP451" s="672"/>
      <c r="SQ451" s="672"/>
      <c r="SR451" s="672"/>
      <c r="SS451" s="672"/>
      <c r="ST451" s="672"/>
      <c r="SU451" s="672"/>
      <c r="SV451" s="672"/>
      <c r="SW451" s="672"/>
      <c r="SX451" s="672"/>
      <c r="SY451" s="672"/>
      <c r="SZ451" s="672"/>
      <c r="TA451" s="672"/>
      <c r="TB451" s="672"/>
      <c r="TC451" s="672"/>
      <c r="TD451" s="672"/>
      <c r="TE451" s="672"/>
      <c r="TF451" s="672"/>
      <c r="TG451" s="672"/>
      <c r="TH451" s="672"/>
      <c r="TI451" s="672"/>
      <c r="TJ451" s="672"/>
      <c r="TK451" s="672"/>
      <c r="TL451" s="672"/>
      <c r="TM451" s="672"/>
      <c r="TN451" s="672"/>
      <c r="TO451" s="672"/>
      <c r="TP451" s="672"/>
      <c r="TQ451" s="672"/>
      <c r="TR451" s="672"/>
      <c r="TS451" s="672"/>
      <c r="TT451" s="672"/>
      <c r="TU451" s="672"/>
      <c r="TV451" s="672"/>
      <c r="TW451" s="672"/>
      <c r="TX451" s="672"/>
      <c r="TY451" s="672"/>
      <c r="TZ451" s="672"/>
      <c r="UA451" s="672"/>
      <c r="UB451" s="672"/>
      <c r="UC451" s="672"/>
      <c r="UD451" s="672"/>
      <c r="UE451" s="672"/>
      <c r="UF451" s="672"/>
      <c r="UG451" s="672"/>
      <c r="UH451" s="672"/>
      <c r="UI451" s="672"/>
      <c r="UJ451" s="672"/>
      <c r="UK451" s="672"/>
      <c r="UL451" s="672"/>
      <c r="UM451" s="672"/>
      <c r="UN451" s="672"/>
      <c r="UO451" s="672"/>
      <c r="UP451" s="672"/>
      <c r="UQ451" s="672"/>
      <c r="UR451" s="672"/>
      <c r="US451" s="672"/>
      <c r="UT451" s="672"/>
      <c r="UU451" s="672"/>
      <c r="UV451" s="672"/>
      <c r="UW451" s="672"/>
      <c r="UX451" s="672"/>
      <c r="UY451" s="672"/>
      <c r="UZ451" s="672"/>
      <c r="VA451" s="672"/>
      <c r="VB451" s="672"/>
      <c r="VC451" s="672"/>
      <c r="VD451" s="672"/>
      <c r="VE451" s="672"/>
      <c r="VF451" s="672"/>
      <c r="VG451" s="672"/>
      <c r="VH451" s="672"/>
      <c r="VI451" s="672"/>
      <c r="VJ451" s="672"/>
      <c r="VK451" s="672"/>
      <c r="VL451" s="672"/>
      <c r="VM451" s="672"/>
      <c r="VN451" s="672"/>
      <c r="VO451" s="672"/>
      <c r="VP451" s="672"/>
      <c r="VQ451" s="672"/>
      <c r="VR451" s="672"/>
      <c r="VS451" s="672"/>
      <c r="VT451" s="672"/>
      <c r="VU451" s="672"/>
      <c r="VV451" s="672"/>
      <c r="VW451" s="672"/>
      <c r="VX451" s="672"/>
      <c r="VY451" s="672"/>
      <c r="VZ451" s="672"/>
      <c r="WA451" s="672"/>
      <c r="WB451" s="672"/>
      <c r="WC451" s="672"/>
      <c r="WD451" s="672"/>
      <c r="WE451" s="672"/>
      <c r="WF451" s="672"/>
      <c r="WG451" s="672"/>
      <c r="WH451" s="672"/>
      <c r="WI451" s="672"/>
      <c r="WJ451" s="672"/>
      <c r="WK451" s="672"/>
      <c r="WL451" s="672"/>
      <c r="WM451" s="672"/>
      <c r="WN451" s="672"/>
      <c r="WO451" s="672"/>
      <c r="WP451" s="672"/>
      <c r="WQ451" s="672"/>
      <c r="WR451" s="672"/>
      <c r="WS451" s="672"/>
      <c r="WT451" s="672"/>
      <c r="WU451" s="672"/>
      <c r="WV451" s="672"/>
      <c r="WW451" s="672"/>
      <c r="WX451" s="672"/>
      <c r="WY451" s="672"/>
      <c r="WZ451" s="672"/>
      <c r="XA451" s="672"/>
      <c r="XB451" s="672"/>
      <c r="XC451" s="672"/>
      <c r="XD451" s="672"/>
      <c r="XE451" s="672"/>
      <c r="XF451" s="672"/>
      <c r="XG451" s="672"/>
      <c r="XH451" s="672"/>
      <c r="XI451" s="672"/>
      <c r="XJ451" s="672"/>
      <c r="XK451" s="672"/>
      <c r="XL451" s="672"/>
      <c r="XM451" s="672"/>
      <c r="XN451" s="672"/>
      <c r="XO451" s="672"/>
      <c r="XP451" s="672"/>
      <c r="XQ451" s="672"/>
      <c r="XR451" s="672"/>
      <c r="XS451" s="672"/>
      <c r="XT451" s="672"/>
      <c r="XU451" s="672"/>
      <c r="XV451" s="672"/>
      <c r="XW451" s="672"/>
      <c r="XX451" s="672"/>
      <c r="XY451" s="672"/>
      <c r="XZ451" s="672"/>
      <c r="YA451" s="672"/>
      <c r="YB451" s="672"/>
      <c r="YC451" s="672"/>
      <c r="YD451" s="672"/>
      <c r="YE451" s="672"/>
      <c r="YF451" s="672"/>
      <c r="YG451" s="672"/>
      <c r="YH451" s="672"/>
      <c r="YI451" s="672"/>
      <c r="YJ451" s="672"/>
      <c r="YK451" s="672"/>
      <c r="YL451" s="672"/>
      <c r="YM451" s="672"/>
      <c r="YN451" s="672"/>
      <c r="YO451" s="672"/>
      <c r="YP451" s="672"/>
      <c r="YQ451" s="672"/>
      <c r="YR451" s="672"/>
      <c r="YS451" s="672"/>
      <c r="YT451" s="672"/>
      <c r="YU451" s="672"/>
      <c r="YV451" s="672"/>
      <c r="YW451" s="672"/>
      <c r="YX451" s="672"/>
      <c r="YY451" s="672"/>
      <c r="YZ451" s="672"/>
      <c r="ZA451" s="672"/>
      <c r="ZB451" s="672"/>
      <c r="ZC451" s="672"/>
      <c r="ZD451" s="672"/>
      <c r="ZE451" s="672"/>
      <c r="ZF451" s="672"/>
      <c r="ZG451" s="672"/>
      <c r="ZH451" s="672"/>
      <c r="ZI451" s="672"/>
      <c r="ZJ451" s="672"/>
      <c r="ZK451" s="672"/>
      <c r="ZL451" s="672"/>
      <c r="ZM451" s="672"/>
      <c r="ZN451" s="672"/>
      <c r="ZO451" s="672"/>
      <c r="ZP451" s="672"/>
      <c r="ZQ451" s="672"/>
      <c r="ZR451" s="672"/>
      <c r="ZS451" s="672"/>
      <c r="ZT451" s="672"/>
      <c r="ZU451" s="672"/>
      <c r="ZV451" s="672"/>
      <c r="ZW451" s="672"/>
      <c r="ZX451" s="672"/>
      <c r="ZY451" s="672"/>
      <c r="ZZ451" s="672"/>
      <c r="AAA451" s="672"/>
      <c r="AAB451" s="672"/>
      <c r="AAC451" s="672"/>
      <c r="AAD451" s="672"/>
      <c r="AAE451" s="672"/>
      <c r="AAF451" s="672"/>
      <c r="AAG451" s="672"/>
      <c r="AAH451" s="672"/>
      <c r="AAI451" s="672"/>
      <c r="AAJ451" s="672"/>
      <c r="AAK451" s="672"/>
      <c r="AAL451" s="672"/>
      <c r="AAM451" s="672"/>
      <c r="AAN451" s="672"/>
      <c r="AAO451" s="672"/>
      <c r="AAP451" s="672"/>
      <c r="AAQ451" s="672"/>
      <c r="AAR451" s="672"/>
      <c r="AAS451" s="672"/>
      <c r="AAT451" s="672"/>
      <c r="AAU451" s="672"/>
      <c r="AAV451" s="672"/>
      <c r="AAW451" s="672"/>
      <c r="AAX451" s="672"/>
      <c r="AAY451" s="672"/>
      <c r="AAZ451" s="672"/>
      <c r="ABA451" s="672"/>
      <c r="ABB451" s="672"/>
      <c r="ABC451" s="672"/>
      <c r="ABD451" s="672"/>
      <c r="ABE451" s="672"/>
      <c r="ABF451" s="672"/>
      <c r="ABG451" s="672"/>
      <c r="ABH451" s="672"/>
      <c r="ABI451" s="672"/>
      <c r="ABJ451" s="672"/>
      <c r="ABK451" s="672"/>
      <c r="ABL451" s="672"/>
      <c r="ABM451" s="672"/>
      <c r="ABN451" s="672"/>
      <c r="ABO451" s="672"/>
      <c r="ABP451" s="672"/>
      <c r="ABQ451" s="672"/>
      <c r="ABR451" s="672"/>
      <c r="ABS451" s="672"/>
      <c r="ABT451" s="672"/>
      <c r="ABU451" s="672"/>
      <c r="ABV451" s="672"/>
      <c r="ABW451" s="672"/>
      <c r="ABX451" s="672"/>
      <c r="ABY451" s="672"/>
      <c r="ABZ451" s="672"/>
      <c r="ACA451" s="672"/>
      <c r="ACB451" s="672"/>
      <c r="ACC451" s="672"/>
      <c r="ACD451" s="672"/>
      <c r="ACE451" s="672"/>
      <c r="ACF451" s="672"/>
      <c r="ACG451" s="672"/>
      <c r="ACH451" s="672"/>
      <c r="ACI451" s="672"/>
      <c r="ACJ451" s="672"/>
      <c r="ACK451" s="672"/>
      <c r="ACL451" s="672"/>
      <c r="ACM451" s="672"/>
      <c r="ACN451" s="672"/>
      <c r="ACO451" s="672"/>
      <c r="ACP451" s="672"/>
      <c r="ACQ451" s="672"/>
      <c r="ACR451" s="672"/>
      <c r="ACS451" s="672"/>
      <c r="ACT451" s="672"/>
      <c r="ACU451" s="672"/>
      <c r="ACV451" s="672"/>
      <c r="ACW451" s="672"/>
      <c r="ACX451" s="672"/>
      <c r="ACY451" s="672"/>
      <c r="ACZ451" s="672"/>
      <c r="ADA451" s="672"/>
      <c r="ADB451" s="672"/>
      <c r="ADC451" s="672"/>
      <c r="ADD451" s="672"/>
      <c r="ADE451" s="672"/>
      <c r="ADF451" s="672"/>
      <c r="ADG451" s="672"/>
      <c r="ADH451" s="672"/>
      <c r="ADI451" s="672"/>
      <c r="ADJ451" s="672"/>
      <c r="ADK451" s="672"/>
      <c r="ADL451" s="672"/>
      <c r="ADM451" s="672"/>
      <c r="ADN451" s="672"/>
      <c r="ADO451" s="672"/>
      <c r="ADP451" s="672"/>
      <c r="ADQ451" s="672"/>
      <c r="ADR451" s="672"/>
      <c r="ADS451" s="672"/>
      <c r="ADT451" s="672"/>
      <c r="ADU451" s="672"/>
      <c r="ADV451" s="672"/>
      <c r="ADW451" s="672"/>
      <c r="ADX451" s="672"/>
      <c r="ADY451" s="672"/>
      <c r="ADZ451" s="672"/>
      <c r="AEA451" s="672"/>
      <c r="AEB451" s="672"/>
      <c r="AEC451" s="672"/>
      <c r="AED451" s="672"/>
      <c r="AEE451" s="672"/>
      <c r="AEF451" s="672"/>
      <c r="AEG451" s="672"/>
      <c r="AEH451" s="672"/>
      <c r="AEI451" s="672"/>
      <c r="AEJ451" s="672"/>
      <c r="AEK451" s="672"/>
      <c r="AEL451" s="672"/>
      <c r="AEM451" s="672"/>
      <c r="AEN451" s="672"/>
      <c r="AEO451" s="672"/>
      <c r="AEP451" s="672"/>
      <c r="AEQ451" s="672"/>
      <c r="AER451" s="672"/>
      <c r="AES451" s="672"/>
      <c r="AET451" s="672"/>
      <c r="AEU451" s="672"/>
      <c r="AEV451" s="672"/>
      <c r="AEW451" s="672"/>
      <c r="AEX451" s="672"/>
      <c r="AEY451" s="672"/>
      <c r="AEZ451" s="672"/>
      <c r="AFA451" s="672"/>
      <c r="AFB451" s="672"/>
      <c r="AFC451" s="672"/>
      <c r="AFD451" s="672"/>
      <c r="AFE451" s="672"/>
      <c r="AFF451" s="672"/>
      <c r="AFG451" s="672"/>
      <c r="AFH451" s="672"/>
      <c r="AFI451" s="672"/>
      <c r="AFJ451" s="672"/>
      <c r="AFK451" s="672"/>
      <c r="AFL451" s="672"/>
      <c r="AFM451" s="672"/>
      <c r="AFN451" s="672"/>
      <c r="AFO451" s="672"/>
      <c r="AFP451" s="672"/>
      <c r="AFQ451" s="672"/>
      <c r="AFR451" s="672"/>
      <c r="AFS451" s="672"/>
      <c r="AFT451" s="672"/>
      <c r="AFU451" s="672"/>
      <c r="AFV451" s="672"/>
      <c r="AFW451" s="672"/>
      <c r="AFX451" s="672"/>
      <c r="AFY451" s="672"/>
      <c r="AFZ451" s="672"/>
      <c r="AGA451" s="672"/>
      <c r="AGB451" s="672"/>
      <c r="AGC451" s="672"/>
      <c r="AGD451" s="672"/>
      <c r="AGE451" s="672"/>
      <c r="AGF451" s="672"/>
      <c r="AGG451" s="672"/>
      <c r="AGH451" s="672"/>
      <c r="AGI451" s="672"/>
      <c r="AGJ451" s="672"/>
      <c r="AGK451" s="672"/>
      <c r="AGL451" s="672"/>
      <c r="AGM451" s="672"/>
      <c r="AGN451" s="672"/>
      <c r="AGO451" s="672"/>
      <c r="AGP451" s="672"/>
      <c r="AGQ451" s="672"/>
      <c r="AGR451" s="672"/>
      <c r="AGS451" s="672"/>
      <c r="AGT451" s="672"/>
      <c r="AGU451" s="672"/>
      <c r="AGV451" s="672"/>
      <c r="AGW451" s="672"/>
      <c r="AGX451" s="672"/>
      <c r="AGY451" s="672"/>
      <c r="AGZ451" s="672"/>
      <c r="AHA451" s="672"/>
      <c r="AHB451" s="672"/>
      <c r="AHC451" s="672"/>
      <c r="AHD451" s="672"/>
      <c r="AHE451" s="672"/>
      <c r="AHF451" s="672"/>
      <c r="AHG451" s="672"/>
      <c r="AHH451" s="672"/>
      <c r="AHI451" s="672"/>
      <c r="AHJ451" s="672"/>
      <c r="AHK451" s="672"/>
      <c r="AHL451" s="672"/>
      <c r="AHM451" s="672"/>
      <c r="AHN451" s="672"/>
      <c r="AHO451" s="672"/>
      <c r="AHP451" s="672"/>
      <c r="AHQ451" s="672"/>
      <c r="AHR451" s="672"/>
      <c r="AHS451" s="672"/>
      <c r="AHT451" s="672"/>
      <c r="AHU451" s="672"/>
      <c r="AHV451" s="672"/>
      <c r="AHW451" s="672"/>
      <c r="AHX451" s="672"/>
      <c r="AHY451" s="672"/>
      <c r="AHZ451" s="672"/>
      <c r="AIA451" s="672"/>
      <c r="AIB451" s="672"/>
      <c r="AIC451" s="672"/>
      <c r="AID451" s="672"/>
      <c r="AIE451" s="672"/>
      <c r="AIF451" s="672"/>
      <c r="AIG451" s="672"/>
      <c r="AIH451" s="672"/>
      <c r="AII451" s="672"/>
      <c r="AIJ451" s="672"/>
      <c r="AIK451" s="672"/>
      <c r="AIL451" s="672"/>
      <c r="AIM451" s="672"/>
      <c r="AIN451" s="672"/>
      <c r="AIO451" s="672"/>
      <c r="AIP451" s="672"/>
      <c r="AIQ451" s="672"/>
      <c r="AIR451" s="672"/>
      <c r="AIS451" s="672"/>
      <c r="AIT451" s="672"/>
      <c r="AIU451" s="672"/>
      <c r="AIV451" s="672"/>
      <c r="AIW451" s="672"/>
      <c r="AIX451" s="672"/>
      <c r="AIY451" s="672"/>
      <c r="AIZ451" s="672"/>
      <c r="AJA451" s="672"/>
      <c r="AJB451" s="672"/>
      <c r="AJC451" s="672"/>
      <c r="AJD451" s="672"/>
      <c r="AJE451" s="672"/>
      <c r="AJF451" s="672"/>
      <c r="AJG451" s="672"/>
      <c r="AJH451" s="672"/>
      <c r="AJI451" s="672"/>
      <c r="AJJ451" s="672"/>
      <c r="AJK451" s="672"/>
      <c r="AJL451" s="672"/>
      <c r="AJM451" s="672"/>
      <c r="AJN451" s="672"/>
      <c r="AJO451" s="672"/>
      <c r="AJP451" s="672"/>
      <c r="AJQ451" s="672"/>
      <c r="AJR451" s="672"/>
      <c r="AJS451" s="672"/>
      <c r="AJT451" s="672"/>
      <c r="AJU451" s="672"/>
      <c r="AJV451" s="672"/>
      <c r="AJW451" s="672"/>
      <c r="AJX451" s="672"/>
      <c r="AJY451" s="672"/>
      <c r="AJZ451" s="672"/>
      <c r="AKA451" s="672"/>
      <c r="AKB451" s="672"/>
      <c r="AKC451" s="672"/>
      <c r="AKD451" s="672"/>
      <c r="AKE451" s="672"/>
      <c r="AKF451" s="672"/>
      <c r="AKG451" s="672"/>
      <c r="AKH451" s="672"/>
      <c r="AKI451" s="672"/>
      <c r="AKJ451" s="672"/>
      <c r="AKK451" s="672"/>
      <c r="AKL451" s="672"/>
      <c r="AKM451" s="672"/>
      <c r="AKN451" s="672"/>
      <c r="AKO451" s="672"/>
      <c r="AKP451" s="672"/>
      <c r="AKQ451" s="672"/>
      <c r="AKR451" s="672"/>
      <c r="AKS451" s="672"/>
      <c r="AKT451" s="672"/>
      <c r="AKU451" s="672"/>
      <c r="AKV451" s="672"/>
      <c r="AKW451" s="672"/>
      <c r="AKX451" s="672"/>
      <c r="AKY451" s="672"/>
      <c r="AKZ451" s="672"/>
      <c r="ALA451" s="672"/>
      <c r="ALB451" s="672"/>
      <c r="ALC451" s="672"/>
      <c r="ALD451" s="672"/>
      <c r="ALE451" s="672"/>
      <c r="ALF451" s="672"/>
      <c r="ALG451" s="672"/>
      <c r="ALH451" s="672"/>
      <c r="ALI451" s="672"/>
      <c r="ALJ451" s="672"/>
      <c r="ALK451" s="672"/>
      <c r="ALL451" s="672"/>
      <c r="ALM451" s="672"/>
      <c r="ALN451" s="672"/>
      <c r="ALO451" s="672"/>
      <c r="ALP451" s="672"/>
      <c r="ALQ451" s="672"/>
      <c r="ALR451" s="672"/>
      <c r="ALS451" s="672"/>
      <c r="ALT451" s="672"/>
      <c r="ALU451" s="672"/>
      <c r="ALV451" s="672"/>
      <c r="ALW451" s="672"/>
      <c r="ALX451" s="672"/>
      <c r="ALY451" s="672"/>
      <c r="ALZ451" s="672"/>
      <c r="AMA451" s="672"/>
      <c r="AMB451" s="672"/>
      <c r="AMC451" s="672"/>
      <c r="AMD451" s="672"/>
      <c r="AME451" s="672"/>
      <c r="AMF451" s="672"/>
      <c r="AMG451" s="672"/>
      <c r="AMH451" s="672"/>
      <c r="AMI451" s="672"/>
      <c r="AMJ451" s="672"/>
      <c r="AMK451" s="672"/>
      <c r="AML451" s="672"/>
      <c r="AMM451" s="672"/>
      <c r="AMN451" s="672"/>
      <c r="AMO451" s="672"/>
      <c r="AMP451" s="672"/>
      <c r="AMQ451" s="672"/>
      <c r="AMR451" s="672"/>
      <c r="AMS451" s="672"/>
      <c r="AMT451" s="672"/>
      <c r="AMU451" s="672"/>
      <c r="AMV451" s="672"/>
      <c r="AMW451" s="672"/>
      <c r="AMX451" s="672"/>
      <c r="AMY451" s="672"/>
      <c r="AMZ451" s="672"/>
      <c r="ANA451" s="672"/>
      <c r="ANB451" s="672"/>
      <c r="ANC451" s="672"/>
      <c r="AND451" s="672"/>
      <c r="ANE451" s="672"/>
      <c r="ANF451" s="672"/>
      <c r="ANG451" s="672"/>
      <c r="ANH451" s="672"/>
      <c r="ANI451" s="672"/>
      <c r="ANJ451" s="672"/>
      <c r="ANK451" s="672"/>
      <c r="ANL451" s="672"/>
      <c r="ANM451" s="672"/>
      <c r="ANN451" s="672"/>
      <c r="ANO451" s="672"/>
      <c r="ANP451" s="672"/>
      <c r="ANQ451" s="672"/>
      <c r="ANR451" s="672"/>
      <c r="ANS451" s="672"/>
      <c r="ANT451" s="672"/>
      <c r="ANU451" s="672"/>
      <c r="ANV451" s="672"/>
      <c r="ANW451" s="672"/>
      <c r="ANX451" s="672"/>
      <c r="ANY451" s="672"/>
      <c r="ANZ451" s="672"/>
      <c r="AOA451" s="672"/>
      <c r="AOB451" s="672"/>
      <c r="AOC451" s="672"/>
      <c r="AOD451" s="672"/>
      <c r="AOE451" s="672"/>
      <c r="AOF451" s="672"/>
      <c r="AOG451" s="672"/>
      <c r="AOH451" s="672"/>
      <c r="AOI451" s="672"/>
      <c r="AOJ451" s="672"/>
      <c r="AOK451" s="672"/>
      <c r="AOL451" s="672"/>
      <c r="AOM451" s="672"/>
      <c r="AON451" s="672"/>
      <c r="AOO451" s="672"/>
      <c r="AOP451" s="672"/>
      <c r="AOQ451" s="672"/>
      <c r="AOR451" s="672"/>
      <c r="AOS451" s="672"/>
      <c r="AOT451" s="672"/>
      <c r="AOU451" s="672"/>
      <c r="AOV451" s="672"/>
      <c r="AOW451" s="672"/>
      <c r="AOX451" s="672"/>
      <c r="AOY451" s="672"/>
      <c r="AOZ451" s="672"/>
      <c r="APA451" s="672"/>
      <c r="APB451" s="672"/>
      <c r="APC451" s="672"/>
      <c r="APD451" s="672"/>
      <c r="APE451" s="672"/>
      <c r="APF451" s="672"/>
      <c r="APG451" s="672"/>
      <c r="APH451" s="672"/>
      <c r="API451" s="672"/>
      <c r="APJ451" s="672"/>
      <c r="APK451" s="672"/>
      <c r="APL451" s="672"/>
      <c r="APM451" s="672"/>
      <c r="APN451" s="672"/>
      <c r="APO451" s="672"/>
      <c r="APP451" s="672"/>
      <c r="APQ451" s="672"/>
      <c r="APR451" s="672"/>
      <c r="APS451" s="672"/>
      <c r="APT451" s="672"/>
      <c r="APU451" s="672"/>
      <c r="APV451" s="672"/>
      <c r="APW451" s="672"/>
      <c r="APX451" s="672"/>
      <c r="APY451" s="672"/>
      <c r="APZ451" s="672"/>
      <c r="AQA451" s="672"/>
      <c r="AQB451" s="672"/>
      <c r="AQC451" s="672"/>
      <c r="AQD451" s="672"/>
      <c r="AQE451" s="672"/>
      <c r="AQF451" s="672"/>
      <c r="AQG451" s="672"/>
      <c r="AQH451" s="672"/>
      <c r="AQI451" s="672"/>
      <c r="AQJ451" s="672"/>
      <c r="AQK451" s="672"/>
      <c r="AQL451" s="672"/>
      <c r="AQM451" s="672"/>
      <c r="AQN451" s="672"/>
      <c r="AQO451" s="672"/>
      <c r="AQP451" s="672"/>
      <c r="AQQ451" s="672"/>
      <c r="AQR451" s="672"/>
      <c r="AQS451" s="672"/>
      <c r="AQT451" s="672"/>
      <c r="AQU451" s="672"/>
      <c r="AQV451" s="672"/>
      <c r="AQW451" s="672"/>
      <c r="AQX451" s="672"/>
      <c r="AQY451" s="672"/>
      <c r="AQZ451" s="672"/>
      <c r="ARA451" s="672"/>
      <c r="ARB451" s="672"/>
      <c r="ARC451" s="672"/>
      <c r="ARD451" s="672"/>
      <c r="ARE451" s="672"/>
      <c r="ARF451" s="672"/>
      <c r="ARG451" s="672"/>
      <c r="ARH451" s="672"/>
      <c r="ARI451" s="672"/>
      <c r="ARJ451" s="672"/>
      <c r="ARK451" s="672"/>
      <c r="ARL451" s="672"/>
      <c r="ARM451" s="672"/>
      <c r="ARN451" s="672"/>
      <c r="ARO451" s="672"/>
      <c r="ARP451" s="672"/>
      <c r="ARQ451" s="672"/>
      <c r="ARR451" s="672"/>
      <c r="ARS451" s="672"/>
      <c r="ART451" s="672"/>
      <c r="ARU451" s="672"/>
      <c r="ARV451" s="672"/>
      <c r="ARW451" s="672"/>
      <c r="ARX451" s="672"/>
      <c r="ARY451" s="672"/>
      <c r="ARZ451" s="672"/>
      <c r="ASA451" s="672"/>
      <c r="ASB451" s="672"/>
      <c r="ASC451" s="672"/>
      <c r="ASD451" s="672"/>
      <c r="ASE451" s="672"/>
      <c r="ASF451" s="672"/>
      <c r="ASG451" s="672"/>
      <c r="ASH451" s="672"/>
      <c r="ASI451" s="672"/>
      <c r="ASJ451" s="672"/>
      <c r="ASK451" s="672"/>
      <c r="ASL451" s="672"/>
      <c r="ASM451" s="672"/>
      <c r="ASN451" s="672"/>
      <c r="ASO451" s="672"/>
      <c r="ASP451" s="672"/>
      <c r="ASQ451" s="672"/>
      <c r="ASR451" s="672"/>
      <c r="ASS451" s="672"/>
      <c r="AST451" s="672"/>
      <c r="ASU451" s="672"/>
      <c r="ASV451" s="672"/>
      <c r="ASW451" s="672"/>
      <c r="ASX451" s="672"/>
      <c r="ASY451" s="672"/>
      <c r="ASZ451" s="672"/>
      <c r="ATA451" s="672"/>
      <c r="ATB451" s="672"/>
      <c r="ATC451" s="672"/>
      <c r="ATD451" s="672"/>
      <c r="ATE451" s="672"/>
      <c r="ATF451" s="672"/>
      <c r="ATG451" s="672"/>
      <c r="ATH451" s="672"/>
      <c r="ATI451" s="672"/>
      <c r="ATJ451" s="672"/>
      <c r="ATK451" s="672"/>
      <c r="ATL451" s="672"/>
      <c r="ATM451" s="672"/>
      <c r="ATN451" s="672"/>
      <c r="ATO451" s="672"/>
      <c r="ATP451" s="672"/>
      <c r="ATQ451" s="672"/>
      <c r="ATR451" s="672"/>
      <c r="ATS451" s="672"/>
      <c r="ATT451" s="672"/>
      <c r="ATU451" s="672"/>
      <c r="ATV451" s="672"/>
      <c r="ATW451" s="672"/>
      <c r="ATX451" s="672"/>
      <c r="ATY451" s="672"/>
      <c r="ATZ451" s="672"/>
      <c r="AUA451" s="672"/>
      <c r="AUB451" s="672"/>
      <c r="AUC451" s="672"/>
      <c r="AUD451" s="672"/>
      <c r="AUE451" s="672"/>
      <c r="AUF451" s="672"/>
      <c r="AUG451" s="672"/>
      <c r="AUH451" s="672"/>
      <c r="AUI451" s="672"/>
      <c r="AUJ451" s="672"/>
      <c r="AUK451" s="672"/>
      <c r="AUL451" s="672"/>
      <c r="AUM451" s="672"/>
      <c r="AUN451" s="672"/>
      <c r="AUO451" s="672"/>
      <c r="AUP451" s="672"/>
      <c r="AUQ451" s="672"/>
      <c r="AUR451" s="672"/>
      <c r="AUS451" s="672"/>
      <c r="AUT451" s="672"/>
      <c r="AUU451" s="672"/>
      <c r="AUV451" s="672"/>
      <c r="AUW451" s="672"/>
      <c r="AUX451" s="672"/>
      <c r="AUY451" s="672"/>
      <c r="AUZ451" s="672"/>
      <c r="AVA451" s="672"/>
      <c r="AVB451" s="672"/>
      <c r="AVC451" s="672"/>
      <c r="AVD451" s="672"/>
      <c r="AVE451" s="672"/>
      <c r="AVF451" s="672"/>
      <c r="AVG451" s="672"/>
      <c r="AVH451" s="672"/>
      <c r="AVI451" s="672"/>
      <c r="AVJ451" s="672"/>
      <c r="AVK451" s="672"/>
      <c r="AVL451" s="672"/>
      <c r="AVM451" s="672"/>
      <c r="AVN451" s="672"/>
      <c r="AVO451" s="672"/>
      <c r="AVP451" s="672"/>
      <c r="AVQ451" s="672"/>
      <c r="AVR451" s="672"/>
      <c r="AVS451" s="672"/>
      <c r="AVT451" s="672"/>
      <c r="AVU451" s="672"/>
      <c r="AVV451" s="672"/>
      <c r="AVW451" s="672"/>
      <c r="AVX451" s="672"/>
      <c r="AVY451" s="672"/>
      <c r="AVZ451" s="672"/>
      <c r="AWA451" s="672"/>
      <c r="AWB451" s="672"/>
      <c r="AWC451" s="672"/>
      <c r="AWD451" s="672"/>
      <c r="AWE451" s="672"/>
      <c r="AWF451" s="672"/>
      <c r="AWG451" s="672"/>
      <c r="AWH451" s="672"/>
      <c r="AWI451" s="672"/>
      <c r="AWJ451" s="672"/>
      <c r="AWK451" s="672"/>
      <c r="AWL451" s="672"/>
      <c r="AWM451" s="672"/>
      <c r="AWN451" s="672"/>
      <c r="AWO451" s="672"/>
      <c r="AWP451" s="672"/>
      <c r="AWQ451" s="672"/>
      <c r="AWR451" s="672"/>
      <c r="AWS451" s="672"/>
      <c r="AWT451" s="672"/>
      <c r="AWU451" s="672"/>
      <c r="AWV451" s="672"/>
      <c r="AWW451" s="672"/>
      <c r="AWX451" s="672"/>
      <c r="AWY451" s="672"/>
      <c r="AWZ451" s="672"/>
      <c r="AXA451" s="672"/>
      <c r="AXB451" s="672"/>
      <c r="AXC451" s="672"/>
      <c r="AXD451" s="672"/>
      <c r="AXE451" s="672"/>
      <c r="AXF451" s="672"/>
      <c r="AXG451" s="672"/>
      <c r="AXH451" s="672"/>
      <c r="AXI451" s="672"/>
      <c r="AXJ451" s="672"/>
      <c r="AXK451" s="672"/>
      <c r="AXL451" s="672"/>
      <c r="AXM451" s="672"/>
      <c r="AXN451" s="672"/>
      <c r="AXO451" s="672"/>
      <c r="AXP451" s="672"/>
      <c r="AXQ451" s="672"/>
      <c r="AXR451" s="672"/>
      <c r="AXS451" s="672"/>
      <c r="AXT451" s="672"/>
      <c r="AXU451" s="672"/>
      <c r="AXV451" s="672"/>
      <c r="AXW451" s="672"/>
      <c r="AXX451" s="672"/>
      <c r="AXY451" s="672"/>
      <c r="AXZ451" s="672"/>
      <c r="AYA451" s="672"/>
      <c r="AYB451" s="672"/>
      <c r="AYC451" s="672"/>
      <c r="AYD451" s="672"/>
      <c r="AYE451" s="672"/>
      <c r="AYF451" s="672"/>
      <c r="AYG451" s="672"/>
      <c r="AYH451" s="672"/>
      <c r="AYI451" s="672"/>
      <c r="AYJ451" s="672"/>
      <c r="AYK451" s="672"/>
      <c r="AYL451" s="672"/>
      <c r="AYM451" s="672"/>
      <c r="AYN451" s="672"/>
      <c r="AYO451" s="672"/>
      <c r="AYP451" s="672"/>
      <c r="AYQ451" s="672"/>
      <c r="AYR451" s="672"/>
      <c r="AYS451" s="672"/>
      <c r="AYT451" s="672"/>
      <c r="AYU451" s="672"/>
      <c r="AYV451" s="672"/>
      <c r="AYW451" s="672"/>
      <c r="AYX451" s="672"/>
      <c r="AYY451" s="672"/>
      <c r="AYZ451" s="672"/>
      <c r="AZA451" s="672"/>
      <c r="AZB451" s="672"/>
      <c r="AZC451" s="672"/>
      <c r="AZD451" s="672"/>
      <c r="AZE451" s="672"/>
      <c r="AZF451" s="672"/>
      <c r="AZG451" s="672"/>
      <c r="AZH451" s="672"/>
      <c r="AZI451" s="672"/>
      <c r="AZJ451" s="672"/>
      <c r="AZK451" s="672"/>
      <c r="AZL451" s="672"/>
      <c r="AZM451" s="672"/>
      <c r="AZN451" s="672"/>
      <c r="AZO451" s="672"/>
      <c r="AZP451" s="672"/>
      <c r="AZQ451" s="672"/>
      <c r="AZR451" s="672"/>
      <c r="AZS451" s="672"/>
      <c r="AZT451" s="672"/>
      <c r="AZU451" s="672"/>
      <c r="AZV451" s="672"/>
      <c r="AZW451" s="672"/>
      <c r="AZX451" s="672"/>
      <c r="AZY451" s="672"/>
      <c r="AZZ451" s="672"/>
      <c r="BAA451" s="672"/>
      <c r="BAB451" s="672"/>
      <c r="BAC451" s="672"/>
      <c r="BAD451" s="672"/>
      <c r="BAE451" s="672"/>
      <c r="BAF451" s="672"/>
      <c r="BAG451" s="672"/>
      <c r="BAH451" s="672"/>
      <c r="BAI451" s="672"/>
      <c r="BAJ451" s="672"/>
      <c r="BAK451" s="672"/>
      <c r="BAL451" s="672"/>
      <c r="BAM451" s="672"/>
      <c r="BAN451" s="672"/>
      <c r="BAO451" s="672"/>
      <c r="BAP451" s="672"/>
      <c r="BAQ451" s="672"/>
      <c r="BAR451" s="672"/>
      <c r="BAS451" s="672"/>
      <c r="BAT451" s="672"/>
      <c r="BAU451" s="672"/>
      <c r="BAV451" s="672"/>
      <c r="BAW451" s="672"/>
      <c r="BAX451" s="672"/>
      <c r="BAY451" s="672"/>
      <c r="BAZ451" s="672"/>
      <c r="BBA451" s="672"/>
      <c r="BBB451" s="672"/>
      <c r="BBC451" s="672"/>
      <c r="BBD451" s="672"/>
      <c r="BBE451" s="672"/>
      <c r="BBF451" s="672"/>
      <c r="BBG451" s="672"/>
      <c r="BBH451" s="672"/>
      <c r="BBI451" s="672"/>
      <c r="BBJ451" s="672"/>
      <c r="BBK451" s="672"/>
      <c r="BBL451" s="672"/>
      <c r="BBM451" s="672"/>
      <c r="BBN451" s="672"/>
      <c r="BBO451" s="672"/>
      <c r="BBP451" s="672"/>
      <c r="BBQ451" s="672"/>
      <c r="BBR451" s="672"/>
      <c r="BBS451" s="672"/>
      <c r="BBT451" s="672"/>
      <c r="BBU451" s="672"/>
      <c r="BBV451" s="672"/>
      <c r="BBW451" s="672"/>
      <c r="BBX451" s="672"/>
      <c r="BBY451" s="672"/>
      <c r="BBZ451" s="672"/>
      <c r="BCA451" s="672"/>
      <c r="BCB451" s="672"/>
      <c r="BCC451" s="672"/>
      <c r="BCD451" s="672"/>
      <c r="BCE451" s="672"/>
      <c r="BCF451" s="672"/>
      <c r="BCG451" s="672"/>
      <c r="BCH451" s="672"/>
      <c r="BCI451" s="672"/>
      <c r="BCJ451" s="672"/>
      <c r="BCK451" s="672"/>
      <c r="BCL451" s="672"/>
      <c r="BCM451" s="672"/>
      <c r="BCN451" s="672"/>
      <c r="BCO451" s="672"/>
      <c r="BCP451" s="672"/>
      <c r="BCQ451" s="672"/>
      <c r="BCR451" s="672"/>
      <c r="BCS451" s="672"/>
      <c r="BCT451" s="672"/>
      <c r="BCU451" s="672"/>
      <c r="BCV451" s="672"/>
      <c r="BCW451" s="672"/>
      <c r="BCX451" s="672"/>
      <c r="BCY451" s="672"/>
      <c r="BCZ451" s="672"/>
      <c r="BDA451" s="672"/>
      <c r="BDB451" s="672"/>
      <c r="BDC451" s="672"/>
      <c r="BDD451" s="672"/>
      <c r="BDE451" s="672"/>
      <c r="BDF451" s="672"/>
      <c r="BDG451" s="672"/>
      <c r="BDH451" s="672"/>
      <c r="BDI451" s="672"/>
      <c r="BDJ451" s="672"/>
      <c r="BDK451" s="672"/>
      <c r="BDL451" s="672"/>
      <c r="BDM451" s="672"/>
      <c r="BDN451" s="672"/>
      <c r="BDO451" s="672"/>
      <c r="BDP451" s="672"/>
      <c r="BDQ451" s="672"/>
      <c r="BDR451" s="672"/>
      <c r="BDS451" s="672"/>
      <c r="BDT451" s="672"/>
      <c r="BDU451" s="672"/>
      <c r="BDV451" s="672"/>
      <c r="BDW451" s="672"/>
      <c r="BDX451" s="672"/>
      <c r="BDY451" s="672"/>
      <c r="BDZ451" s="672"/>
      <c r="BEA451" s="672"/>
      <c r="BEB451" s="672"/>
      <c r="BEC451" s="672"/>
      <c r="BED451" s="672"/>
      <c r="BEE451" s="672"/>
      <c r="BEF451" s="672"/>
      <c r="BEG451" s="672"/>
      <c r="BEH451" s="672"/>
      <c r="BEI451" s="672"/>
      <c r="BEJ451" s="672"/>
      <c r="BEK451" s="672"/>
      <c r="BEL451" s="672"/>
      <c r="BEM451" s="672"/>
      <c r="BEN451" s="672"/>
      <c r="BEO451" s="672"/>
      <c r="BEP451" s="672"/>
      <c r="BEQ451" s="672"/>
      <c r="BER451" s="672"/>
      <c r="BES451" s="672"/>
      <c r="BET451" s="672"/>
      <c r="BEU451" s="672"/>
      <c r="BEV451" s="672"/>
      <c r="BEW451" s="672"/>
      <c r="BEX451" s="672"/>
      <c r="BEY451" s="672"/>
      <c r="BEZ451" s="672"/>
      <c r="BFA451" s="672"/>
      <c r="BFB451" s="672"/>
      <c r="BFC451" s="672"/>
      <c r="BFD451" s="672"/>
      <c r="BFE451" s="672"/>
      <c r="BFF451" s="672"/>
      <c r="BFG451" s="672"/>
      <c r="BFH451" s="672"/>
      <c r="BFI451" s="672"/>
      <c r="BFJ451" s="672"/>
      <c r="BFK451" s="672"/>
      <c r="BFL451" s="672"/>
      <c r="BFM451" s="672"/>
      <c r="BFN451" s="672"/>
      <c r="BFO451" s="672"/>
      <c r="BFP451" s="672"/>
      <c r="BFQ451" s="672"/>
      <c r="BFR451" s="672"/>
      <c r="BFS451" s="672"/>
      <c r="BFT451" s="672"/>
      <c r="BFU451" s="672"/>
      <c r="BFV451" s="672"/>
      <c r="BFW451" s="672"/>
      <c r="BFX451" s="672"/>
      <c r="BFY451" s="672"/>
      <c r="BFZ451" s="672"/>
      <c r="BGA451" s="672"/>
      <c r="BGB451" s="672"/>
      <c r="BGC451" s="672"/>
      <c r="BGD451" s="672"/>
      <c r="BGE451" s="672"/>
      <c r="BGF451" s="672"/>
      <c r="BGG451" s="672"/>
      <c r="BGH451" s="672"/>
      <c r="BGI451" s="672"/>
      <c r="BGJ451" s="672"/>
      <c r="BGK451" s="672"/>
      <c r="BGL451" s="672"/>
      <c r="BGM451" s="672"/>
      <c r="BGN451" s="672"/>
      <c r="BGO451" s="672"/>
      <c r="BGP451" s="672"/>
      <c r="BGQ451" s="672"/>
      <c r="BGR451" s="672"/>
      <c r="BGS451" s="672"/>
      <c r="BGT451" s="672"/>
      <c r="BGU451" s="672"/>
      <c r="BGV451" s="672"/>
      <c r="BGW451" s="672"/>
      <c r="BGX451" s="672"/>
      <c r="BGY451" s="672"/>
      <c r="BGZ451" s="672"/>
      <c r="BHA451" s="672"/>
      <c r="BHB451" s="672"/>
      <c r="BHC451" s="672"/>
      <c r="BHD451" s="672"/>
      <c r="BHE451" s="672"/>
      <c r="BHF451" s="672"/>
      <c r="BHG451" s="672"/>
      <c r="BHH451" s="672"/>
      <c r="BHI451" s="672"/>
      <c r="BHJ451" s="672"/>
      <c r="BHK451" s="672"/>
      <c r="BHL451" s="672"/>
      <c r="BHM451" s="672"/>
      <c r="BHN451" s="672"/>
      <c r="BHO451" s="672"/>
      <c r="BHP451" s="672"/>
      <c r="BHQ451" s="672"/>
      <c r="BHR451" s="672"/>
      <c r="BHS451" s="672"/>
      <c r="BHT451" s="672"/>
      <c r="BHU451" s="672"/>
      <c r="BHV451" s="672"/>
      <c r="BHW451" s="672"/>
      <c r="BHX451" s="672"/>
      <c r="BHY451" s="672"/>
      <c r="BHZ451" s="672"/>
      <c r="BIA451" s="672"/>
      <c r="BIB451" s="672"/>
      <c r="BIC451" s="672"/>
      <c r="BID451" s="672"/>
      <c r="BIE451" s="672"/>
      <c r="BIF451" s="672"/>
      <c r="BIG451" s="672"/>
      <c r="BIH451" s="672"/>
      <c r="BII451" s="672"/>
      <c r="BIJ451" s="672"/>
      <c r="BIK451" s="672"/>
      <c r="BIL451" s="672"/>
      <c r="BIM451" s="672"/>
      <c r="BIN451" s="672"/>
      <c r="BIO451" s="672"/>
      <c r="BIP451" s="672"/>
      <c r="BIQ451" s="672"/>
      <c r="BIR451" s="672"/>
      <c r="BIS451" s="672"/>
      <c r="BIT451" s="672"/>
      <c r="BIU451" s="672"/>
      <c r="BIV451" s="672"/>
      <c r="BIW451" s="672"/>
      <c r="BIX451" s="672"/>
      <c r="BIY451" s="672"/>
      <c r="BIZ451" s="672"/>
      <c r="BJA451" s="672"/>
      <c r="BJB451" s="672"/>
      <c r="BJC451" s="672"/>
      <c r="BJD451" s="672"/>
      <c r="BJE451" s="672"/>
      <c r="BJF451" s="672"/>
      <c r="BJG451" s="672"/>
      <c r="BJH451" s="672"/>
      <c r="BJI451" s="672"/>
      <c r="BJJ451" s="672"/>
      <c r="BJK451" s="672"/>
      <c r="BJL451" s="672"/>
      <c r="BJM451" s="672"/>
      <c r="BJN451" s="672"/>
      <c r="BJO451" s="672"/>
      <c r="BJP451" s="672"/>
      <c r="BJQ451" s="672"/>
      <c r="BJR451" s="672"/>
      <c r="BJS451" s="672"/>
      <c r="BJT451" s="672"/>
      <c r="BJU451" s="672"/>
      <c r="BJV451" s="672"/>
      <c r="BJW451" s="672"/>
      <c r="BJX451" s="672"/>
      <c r="BJY451" s="672"/>
      <c r="BJZ451" s="672"/>
      <c r="BKA451" s="672"/>
      <c r="BKB451" s="672"/>
      <c r="BKC451" s="672"/>
      <c r="BKD451" s="672"/>
      <c r="BKE451" s="672"/>
      <c r="BKF451" s="672"/>
      <c r="BKG451" s="672"/>
      <c r="BKH451" s="672"/>
      <c r="BKI451" s="672"/>
      <c r="BKJ451" s="672"/>
      <c r="BKK451" s="672"/>
      <c r="BKL451" s="672"/>
      <c r="BKM451" s="672"/>
      <c r="BKN451" s="672"/>
      <c r="BKO451" s="672"/>
      <c r="BKP451" s="672"/>
      <c r="BKQ451" s="672"/>
      <c r="BKR451" s="672"/>
      <c r="BKS451" s="672"/>
      <c r="BKT451" s="672"/>
      <c r="BKU451" s="672"/>
      <c r="BKV451" s="672"/>
      <c r="BKW451" s="672"/>
      <c r="BKX451" s="672"/>
      <c r="BKY451" s="672"/>
      <c r="BKZ451" s="672"/>
      <c r="BLA451" s="672"/>
      <c r="BLB451" s="672"/>
      <c r="BLC451" s="672"/>
      <c r="BLD451" s="672"/>
      <c r="BLE451" s="672"/>
      <c r="BLF451" s="672"/>
      <c r="BLG451" s="672"/>
      <c r="BLH451" s="672"/>
      <c r="BLI451" s="672"/>
      <c r="BLJ451" s="672"/>
      <c r="BLK451" s="672"/>
      <c r="BLL451" s="672"/>
      <c r="BLM451" s="672"/>
      <c r="BLN451" s="672"/>
      <c r="BLO451" s="672"/>
      <c r="BLP451" s="672"/>
      <c r="BLQ451" s="672"/>
      <c r="BLR451" s="672"/>
      <c r="BLS451" s="672"/>
      <c r="BLT451" s="672"/>
      <c r="BLU451" s="672"/>
      <c r="BLV451" s="672"/>
      <c r="BLW451" s="672"/>
      <c r="BLX451" s="672"/>
      <c r="BLY451" s="672"/>
      <c r="BLZ451" s="672"/>
      <c r="BMA451" s="672"/>
      <c r="BMB451" s="672"/>
      <c r="BMC451" s="672"/>
      <c r="BMD451" s="672"/>
      <c r="BME451" s="672"/>
      <c r="BMF451" s="672"/>
      <c r="BMG451" s="672"/>
      <c r="BMH451" s="672"/>
      <c r="BMI451" s="672"/>
      <c r="BMJ451" s="672"/>
      <c r="BMK451" s="672"/>
      <c r="BML451" s="672"/>
      <c r="BMM451" s="672"/>
      <c r="BMN451" s="672"/>
      <c r="BMO451" s="672"/>
      <c r="BMP451" s="672"/>
      <c r="BMQ451" s="672"/>
      <c r="BMR451" s="672"/>
      <c r="BMS451" s="672"/>
      <c r="BMT451" s="672"/>
      <c r="BMU451" s="672"/>
      <c r="BMV451" s="672"/>
      <c r="BMW451" s="672"/>
      <c r="BMX451" s="672"/>
      <c r="BMY451" s="672"/>
      <c r="BMZ451" s="672"/>
      <c r="BNA451" s="672"/>
      <c r="BNB451" s="672"/>
      <c r="BNC451" s="672"/>
      <c r="BND451" s="672"/>
      <c r="BNE451" s="672"/>
      <c r="BNF451" s="672"/>
      <c r="BNG451" s="672"/>
      <c r="BNH451" s="672"/>
      <c r="BNI451" s="672"/>
      <c r="BNJ451" s="672"/>
      <c r="BNK451" s="672"/>
      <c r="BNL451" s="672"/>
      <c r="BNM451" s="672"/>
      <c r="BNN451" s="672"/>
      <c r="BNO451" s="672"/>
      <c r="BNP451" s="672"/>
      <c r="BNQ451" s="672"/>
      <c r="BNR451" s="672"/>
      <c r="BNS451" s="672"/>
      <c r="BNT451" s="672"/>
      <c r="BNU451" s="672"/>
      <c r="BNV451" s="672"/>
      <c r="BNW451" s="672"/>
      <c r="BNX451" s="672"/>
      <c r="BNY451" s="672"/>
      <c r="BNZ451" s="672"/>
      <c r="BOA451" s="672"/>
      <c r="BOB451" s="672"/>
      <c r="BOC451" s="672"/>
      <c r="BOD451" s="672"/>
      <c r="BOE451" s="672"/>
      <c r="BOF451" s="672"/>
      <c r="BOG451" s="672"/>
      <c r="BOH451" s="672"/>
      <c r="BOI451" s="672"/>
      <c r="BOJ451" s="672"/>
      <c r="BOK451" s="672"/>
      <c r="BOL451" s="672"/>
      <c r="BOM451" s="672"/>
      <c r="BON451" s="672"/>
      <c r="BOO451" s="672"/>
      <c r="BOP451" s="672"/>
      <c r="BOQ451" s="672"/>
      <c r="BOR451" s="672"/>
      <c r="BOS451" s="672"/>
      <c r="BOT451" s="672"/>
      <c r="BOU451" s="672"/>
      <c r="BOV451" s="672"/>
      <c r="BOW451" s="672"/>
      <c r="BOX451" s="672"/>
      <c r="BOY451" s="672"/>
      <c r="BOZ451" s="672"/>
      <c r="BPA451" s="672"/>
      <c r="BPB451" s="672"/>
      <c r="BPC451" s="672"/>
      <c r="BPD451" s="672"/>
      <c r="BPE451" s="672"/>
      <c r="BPF451" s="672"/>
      <c r="BPG451" s="672"/>
      <c r="BPH451" s="672"/>
      <c r="BPI451" s="672"/>
      <c r="BPJ451" s="672"/>
      <c r="BPK451" s="672"/>
      <c r="BPL451" s="672"/>
      <c r="BPM451" s="672"/>
      <c r="BPN451" s="672"/>
      <c r="BPO451" s="672"/>
      <c r="BPP451" s="672"/>
      <c r="BPQ451" s="672"/>
      <c r="BPR451" s="672"/>
      <c r="BPS451" s="672"/>
      <c r="BPT451" s="672"/>
      <c r="BPU451" s="672"/>
      <c r="BPV451" s="672"/>
      <c r="BPW451" s="672"/>
      <c r="BPX451" s="672"/>
      <c r="BPY451" s="672"/>
      <c r="BPZ451" s="672"/>
      <c r="BQA451" s="672"/>
      <c r="BQB451" s="672"/>
      <c r="BQC451" s="672"/>
      <c r="BQD451" s="672"/>
      <c r="BQE451" s="672"/>
      <c r="BQF451" s="672"/>
      <c r="BQG451" s="672"/>
      <c r="BQH451" s="672"/>
      <c r="BQI451" s="672"/>
      <c r="BQJ451" s="672"/>
      <c r="BQK451" s="672"/>
      <c r="BQL451" s="672"/>
      <c r="BQM451" s="672"/>
      <c r="BQN451" s="672"/>
      <c r="BQO451" s="672"/>
      <c r="BQP451" s="672"/>
      <c r="BQQ451" s="672"/>
      <c r="BQR451" s="672"/>
      <c r="BQS451" s="672"/>
      <c r="BQT451" s="672"/>
      <c r="BQU451" s="672"/>
      <c r="BQV451" s="672"/>
      <c r="BQW451" s="672"/>
      <c r="BQX451" s="672"/>
      <c r="BQY451" s="672"/>
      <c r="BQZ451" s="672"/>
      <c r="BRA451" s="672"/>
      <c r="BRB451" s="672"/>
      <c r="BRC451" s="672"/>
      <c r="BRD451" s="672"/>
      <c r="BRE451" s="672"/>
      <c r="BRF451" s="672"/>
      <c r="BRG451" s="672"/>
      <c r="BRH451" s="672"/>
      <c r="BRI451" s="672"/>
      <c r="BRJ451" s="672"/>
      <c r="BRK451" s="672"/>
      <c r="BRL451" s="672"/>
      <c r="BRM451" s="672"/>
      <c r="BRN451" s="672"/>
      <c r="BRO451" s="672"/>
      <c r="BRP451" s="672"/>
      <c r="BRQ451" s="672"/>
      <c r="BRR451" s="672"/>
      <c r="BRS451" s="672"/>
      <c r="BRT451" s="672"/>
      <c r="BRU451" s="672"/>
      <c r="BRV451" s="672"/>
      <c r="BRW451" s="672"/>
      <c r="BRX451" s="672"/>
      <c r="BRY451" s="672"/>
      <c r="BRZ451" s="672"/>
      <c r="BSA451" s="672"/>
      <c r="BSB451" s="672"/>
      <c r="BSC451" s="672"/>
      <c r="BSD451" s="672"/>
      <c r="BSE451" s="672"/>
      <c r="BSF451" s="672"/>
      <c r="BSG451" s="672"/>
      <c r="BSH451" s="672"/>
      <c r="BSI451" s="672"/>
      <c r="BSJ451" s="672"/>
      <c r="BSK451" s="672"/>
      <c r="BSL451" s="672"/>
      <c r="BSM451" s="672"/>
      <c r="BSN451" s="672"/>
      <c r="BSO451" s="672"/>
      <c r="BSP451" s="672"/>
      <c r="BSQ451" s="672"/>
      <c r="BSR451" s="672"/>
      <c r="BSS451" s="672"/>
      <c r="BST451" s="672"/>
      <c r="BSU451" s="672"/>
      <c r="BSV451" s="672"/>
      <c r="BSW451" s="672"/>
      <c r="BSX451" s="672"/>
      <c r="BSY451" s="672"/>
      <c r="BSZ451" s="672"/>
      <c r="BTA451" s="672"/>
      <c r="BTB451" s="672"/>
      <c r="BTC451" s="672"/>
      <c r="BTD451" s="672"/>
      <c r="BTE451" s="672"/>
      <c r="BTF451" s="672"/>
      <c r="BTG451" s="672"/>
      <c r="BTH451" s="672"/>
      <c r="BTI451" s="672"/>
      <c r="BTJ451" s="672"/>
      <c r="BTK451" s="672"/>
      <c r="BTL451" s="672"/>
      <c r="BTM451" s="672"/>
      <c r="BTN451" s="672"/>
      <c r="BTO451" s="672"/>
      <c r="BTP451" s="672"/>
      <c r="BTQ451" s="672"/>
      <c r="BTR451" s="672"/>
      <c r="BTS451" s="672"/>
      <c r="BTT451" s="672"/>
      <c r="BTU451" s="672"/>
      <c r="BTV451" s="672"/>
      <c r="BTW451" s="672"/>
      <c r="BTX451" s="672"/>
      <c r="BTY451" s="672"/>
      <c r="BTZ451" s="672"/>
      <c r="BUA451" s="672"/>
      <c r="BUB451" s="672"/>
      <c r="BUC451" s="672"/>
      <c r="BUD451" s="672"/>
      <c r="BUE451" s="672"/>
      <c r="BUF451" s="672"/>
      <c r="BUG451" s="672"/>
      <c r="BUH451" s="672"/>
      <c r="BUI451" s="672"/>
      <c r="BUJ451" s="672"/>
      <c r="BUK451" s="672"/>
      <c r="BUL451" s="672"/>
      <c r="BUM451" s="672"/>
      <c r="BUN451" s="672"/>
      <c r="BUO451" s="672"/>
      <c r="BUP451" s="672"/>
      <c r="BUQ451" s="672"/>
      <c r="BUR451" s="672"/>
      <c r="BUS451" s="672"/>
      <c r="BUT451" s="672"/>
      <c r="BUU451" s="672"/>
      <c r="BUV451" s="672"/>
      <c r="BUW451" s="672"/>
      <c r="BUX451" s="672"/>
      <c r="BUY451" s="672"/>
      <c r="BUZ451" s="672"/>
      <c r="BVA451" s="672"/>
      <c r="BVB451" s="672"/>
      <c r="BVC451" s="672"/>
      <c r="BVD451" s="672"/>
      <c r="BVE451" s="672"/>
      <c r="BVF451" s="672"/>
      <c r="BVG451" s="672"/>
      <c r="BVH451" s="672"/>
      <c r="BVI451" s="672"/>
      <c r="BVJ451" s="672"/>
      <c r="BVK451" s="672"/>
      <c r="BVL451" s="672"/>
      <c r="BVM451" s="672"/>
      <c r="BVN451" s="672"/>
      <c r="BVO451" s="672"/>
      <c r="BVP451" s="672"/>
      <c r="BVQ451" s="672"/>
      <c r="BVR451" s="672"/>
      <c r="BVS451" s="672"/>
      <c r="BVT451" s="672"/>
      <c r="BVU451" s="672"/>
      <c r="BVV451" s="672"/>
      <c r="BVW451" s="672"/>
      <c r="BVX451" s="672"/>
      <c r="BVY451" s="672"/>
      <c r="BVZ451" s="672"/>
      <c r="BWA451" s="672"/>
      <c r="BWB451" s="672"/>
      <c r="BWC451" s="672"/>
      <c r="BWD451" s="672"/>
      <c r="BWE451" s="672"/>
      <c r="BWF451" s="672"/>
      <c r="BWG451" s="672"/>
      <c r="BWH451" s="672"/>
      <c r="BWI451" s="672"/>
      <c r="BWJ451" s="672"/>
      <c r="BWK451" s="672"/>
      <c r="BWL451" s="672"/>
      <c r="BWM451" s="672"/>
      <c r="BWN451" s="672"/>
      <c r="BWO451" s="672"/>
      <c r="BWP451" s="672"/>
      <c r="BWQ451" s="672"/>
      <c r="BWR451" s="672"/>
      <c r="BWS451" s="672"/>
      <c r="BWT451" s="672"/>
      <c r="BWU451" s="672"/>
      <c r="BWV451" s="672"/>
      <c r="BWW451" s="672"/>
      <c r="BWX451" s="672"/>
      <c r="BWY451" s="672"/>
      <c r="BWZ451" s="672"/>
      <c r="BXA451" s="672"/>
      <c r="BXB451" s="672"/>
      <c r="BXC451" s="672"/>
      <c r="BXD451" s="672"/>
      <c r="BXE451" s="672"/>
      <c r="BXF451" s="672"/>
      <c r="BXG451" s="672"/>
      <c r="BXH451" s="672"/>
      <c r="BXI451" s="672"/>
      <c r="BXJ451" s="672"/>
      <c r="BXK451" s="672"/>
      <c r="BXL451" s="672"/>
      <c r="BXM451" s="672"/>
      <c r="BXN451" s="672"/>
      <c r="BXO451" s="672"/>
      <c r="BXP451" s="672"/>
      <c r="BXQ451" s="672"/>
      <c r="BXR451" s="672"/>
      <c r="BXS451" s="672"/>
      <c r="BXT451" s="672"/>
      <c r="BXU451" s="672"/>
      <c r="BXV451" s="672"/>
      <c r="BXW451" s="672"/>
      <c r="BXX451" s="672"/>
      <c r="BXY451" s="672"/>
      <c r="BXZ451" s="672"/>
      <c r="BYA451" s="672"/>
      <c r="BYB451" s="672"/>
      <c r="BYC451" s="672"/>
      <c r="BYD451" s="672"/>
      <c r="BYE451" s="672"/>
      <c r="BYF451" s="672"/>
      <c r="BYG451" s="672"/>
      <c r="BYH451" s="672"/>
      <c r="BYI451" s="672"/>
      <c r="BYJ451" s="672"/>
      <c r="BYK451" s="672"/>
      <c r="BYL451" s="672"/>
      <c r="BYM451" s="672"/>
      <c r="BYN451" s="672"/>
      <c r="BYO451" s="672"/>
      <c r="BYP451" s="672"/>
      <c r="BYQ451" s="672"/>
      <c r="BYR451" s="672"/>
      <c r="BYS451" s="672"/>
      <c r="BYT451" s="672"/>
      <c r="BYU451" s="672"/>
      <c r="BYV451" s="672"/>
      <c r="BYW451" s="672"/>
      <c r="BYX451" s="672"/>
      <c r="BYY451" s="672"/>
      <c r="BYZ451" s="672"/>
      <c r="BZA451" s="672"/>
      <c r="BZB451" s="672"/>
      <c r="BZC451" s="672"/>
      <c r="BZD451" s="672"/>
      <c r="BZE451" s="672"/>
      <c r="BZF451" s="672"/>
      <c r="BZG451" s="672"/>
      <c r="BZH451" s="672"/>
      <c r="BZI451" s="672"/>
      <c r="BZJ451" s="672"/>
      <c r="BZK451" s="672"/>
      <c r="BZL451" s="672"/>
      <c r="BZM451" s="672"/>
      <c r="BZN451" s="672"/>
      <c r="BZO451" s="672"/>
      <c r="BZP451" s="672"/>
      <c r="BZQ451" s="672"/>
      <c r="BZR451" s="672"/>
      <c r="BZS451" s="672"/>
      <c r="BZT451" s="672"/>
      <c r="BZU451" s="672"/>
      <c r="BZV451" s="672"/>
      <c r="BZW451" s="672"/>
      <c r="BZX451" s="672"/>
      <c r="BZY451" s="672"/>
      <c r="BZZ451" s="672"/>
      <c r="CAA451" s="672"/>
      <c r="CAB451" s="672"/>
      <c r="CAC451" s="672"/>
      <c r="CAD451" s="672"/>
      <c r="CAE451" s="672"/>
      <c r="CAF451" s="672"/>
      <c r="CAG451" s="672"/>
      <c r="CAH451" s="672"/>
      <c r="CAI451" s="672"/>
      <c r="CAJ451" s="672"/>
      <c r="CAK451" s="672"/>
      <c r="CAL451" s="672"/>
      <c r="CAM451" s="672"/>
      <c r="CAN451" s="672"/>
      <c r="CAO451" s="672"/>
      <c r="CAP451" s="672"/>
      <c r="CAQ451" s="672"/>
      <c r="CAR451" s="672"/>
      <c r="CAS451" s="672"/>
      <c r="CAT451" s="672"/>
      <c r="CAU451" s="672"/>
      <c r="CAV451" s="672"/>
      <c r="CAW451" s="672"/>
      <c r="CAX451" s="672"/>
      <c r="CAY451" s="672"/>
      <c r="CAZ451" s="672"/>
      <c r="CBA451" s="672"/>
      <c r="CBB451" s="672"/>
      <c r="CBC451" s="672"/>
      <c r="CBD451" s="672"/>
      <c r="CBE451" s="672"/>
      <c r="CBF451" s="672"/>
      <c r="CBG451" s="672"/>
      <c r="CBH451" s="672"/>
      <c r="CBI451" s="672"/>
      <c r="CBJ451" s="672"/>
      <c r="CBK451" s="672"/>
      <c r="CBL451" s="672"/>
      <c r="CBM451" s="672"/>
      <c r="CBN451" s="672"/>
      <c r="CBO451" s="672"/>
      <c r="CBP451" s="672"/>
      <c r="CBQ451" s="672"/>
      <c r="CBR451" s="672"/>
      <c r="CBS451" s="672"/>
      <c r="CBT451" s="672"/>
      <c r="CBU451" s="672"/>
      <c r="CBV451" s="672"/>
      <c r="CBW451" s="672"/>
      <c r="CBX451" s="672"/>
      <c r="CBY451" s="672"/>
      <c r="CBZ451" s="672"/>
      <c r="CCA451" s="672"/>
      <c r="CCB451" s="672"/>
      <c r="CCC451" s="672"/>
      <c r="CCD451" s="672"/>
      <c r="CCE451" s="672"/>
      <c r="CCF451" s="672"/>
      <c r="CCG451" s="672"/>
      <c r="CCH451" s="672"/>
      <c r="CCI451" s="672"/>
      <c r="CCJ451" s="672"/>
      <c r="CCK451" s="672"/>
      <c r="CCL451" s="672"/>
      <c r="CCM451" s="672"/>
      <c r="CCN451" s="672"/>
      <c r="CCO451" s="672"/>
      <c r="CCP451" s="672"/>
      <c r="CCQ451" s="672"/>
      <c r="CCR451" s="672"/>
      <c r="CCS451" s="672"/>
      <c r="CCT451" s="672"/>
      <c r="CCU451" s="672"/>
      <c r="CCV451" s="672"/>
      <c r="CCW451" s="672"/>
      <c r="CCX451" s="672"/>
      <c r="CCY451" s="672"/>
      <c r="CCZ451" s="672"/>
      <c r="CDA451" s="672"/>
      <c r="CDB451" s="672"/>
      <c r="CDC451" s="672"/>
      <c r="CDD451" s="672"/>
      <c r="CDE451" s="672"/>
      <c r="CDF451" s="672"/>
      <c r="CDG451" s="672"/>
      <c r="CDH451" s="672"/>
      <c r="CDI451" s="672"/>
      <c r="CDJ451" s="672"/>
      <c r="CDK451" s="672"/>
      <c r="CDL451" s="672"/>
      <c r="CDM451" s="672"/>
      <c r="CDN451" s="672"/>
      <c r="CDO451" s="672"/>
      <c r="CDP451" s="672"/>
      <c r="CDQ451" s="672"/>
      <c r="CDR451" s="672"/>
      <c r="CDS451" s="672"/>
      <c r="CDT451" s="672"/>
      <c r="CDU451" s="672"/>
      <c r="CDV451" s="672"/>
      <c r="CDW451" s="672"/>
      <c r="CDX451" s="672"/>
      <c r="CDY451" s="672"/>
      <c r="CDZ451" s="672"/>
      <c r="CEA451" s="672"/>
      <c r="CEB451" s="672"/>
      <c r="CEC451" s="672"/>
      <c r="CED451" s="672"/>
      <c r="CEE451" s="672"/>
      <c r="CEF451" s="672"/>
      <c r="CEG451" s="672"/>
      <c r="CEH451" s="672"/>
      <c r="CEI451" s="672"/>
      <c r="CEJ451" s="672"/>
      <c r="CEK451" s="672"/>
      <c r="CEL451" s="672"/>
      <c r="CEM451" s="672"/>
      <c r="CEN451" s="672"/>
      <c r="CEO451" s="672"/>
      <c r="CEP451" s="672"/>
      <c r="CEQ451" s="672"/>
      <c r="CER451" s="672"/>
      <c r="CES451" s="672"/>
      <c r="CET451" s="672"/>
      <c r="CEU451" s="672"/>
      <c r="CEV451" s="672"/>
      <c r="CEW451" s="672"/>
      <c r="CEX451" s="672"/>
      <c r="CEY451" s="672"/>
      <c r="CEZ451" s="672"/>
      <c r="CFA451" s="672"/>
      <c r="CFB451" s="672"/>
      <c r="CFC451" s="672"/>
      <c r="CFD451" s="672"/>
      <c r="CFE451" s="672"/>
      <c r="CFF451" s="672"/>
      <c r="CFG451" s="672"/>
      <c r="CFH451" s="672"/>
      <c r="CFI451" s="672"/>
      <c r="CFJ451" s="672"/>
      <c r="CFK451" s="672"/>
      <c r="CFL451" s="672"/>
      <c r="CFM451" s="672"/>
      <c r="CFN451" s="672"/>
      <c r="CFO451" s="672"/>
      <c r="CFP451" s="672"/>
      <c r="CFQ451" s="672"/>
      <c r="CFR451" s="672"/>
      <c r="CFS451" s="672"/>
      <c r="CFT451" s="672"/>
      <c r="CFU451" s="672"/>
      <c r="CFV451" s="672"/>
      <c r="CFW451" s="672"/>
      <c r="CFX451" s="672"/>
      <c r="CFY451" s="672"/>
      <c r="CFZ451" s="672"/>
      <c r="CGA451" s="672"/>
      <c r="CGB451" s="672"/>
      <c r="CGC451" s="672"/>
      <c r="CGD451" s="672"/>
      <c r="CGE451" s="672"/>
      <c r="CGF451" s="672"/>
      <c r="CGG451" s="672"/>
      <c r="CGH451" s="672"/>
      <c r="CGI451" s="672"/>
      <c r="CGJ451" s="672"/>
      <c r="CGK451" s="672"/>
      <c r="CGL451" s="672"/>
      <c r="CGM451" s="672"/>
      <c r="CGN451" s="672"/>
      <c r="CGO451" s="672"/>
      <c r="CGP451" s="672"/>
      <c r="CGQ451" s="672"/>
      <c r="CGR451" s="672"/>
      <c r="CGS451" s="672"/>
      <c r="CGT451" s="672"/>
      <c r="CGU451" s="672"/>
      <c r="CGV451" s="672"/>
      <c r="CGW451" s="672"/>
      <c r="CGX451" s="672"/>
      <c r="CGY451" s="672"/>
      <c r="CGZ451" s="672"/>
      <c r="CHA451" s="672"/>
      <c r="CHB451" s="672"/>
      <c r="CHC451" s="672"/>
      <c r="CHD451" s="672"/>
      <c r="CHE451" s="672"/>
      <c r="CHF451" s="672"/>
      <c r="CHG451" s="672"/>
      <c r="CHH451" s="672"/>
      <c r="CHI451" s="672"/>
      <c r="CHJ451" s="672"/>
      <c r="CHK451" s="672"/>
      <c r="CHL451" s="672"/>
      <c r="CHM451" s="672"/>
      <c r="CHN451" s="672"/>
      <c r="CHO451" s="672"/>
      <c r="CHP451" s="672"/>
      <c r="CHQ451" s="672"/>
      <c r="CHR451" s="672"/>
      <c r="CHS451" s="672"/>
      <c r="CHT451" s="672"/>
      <c r="CHU451" s="672"/>
      <c r="CHV451" s="672"/>
      <c r="CHW451" s="672"/>
      <c r="CHX451" s="672"/>
      <c r="CHY451" s="672"/>
      <c r="CHZ451" s="672"/>
      <c r="CIA451" s="672"/>
      <c r="CIB451" s="672"/>
      <c r="CIC451" s="672"/>
      <c r="CID451" s="672"/>
      <c r="CIE451" s="672"/>
      <c r="CIF451" s="672"/>
      <c r="CIG451" s="672"/>
      <c r="CIH451" s="672"/>
      <c r="CII451" s="672"/>
      <c r="CIJ451" s="672"/>
      <c r="CIK451" s="672"/>
      <c r="CIL451" s="672"/>
      <c r="CIM451" s="672"/>
      <c r="CIN451" s="672"/>
      <c r="CIO451" s="672"/>
      <c r="CIP451" s="672"/>
      <c r="CIQ451" s="672"/>
      <c r="CIR451" s="672"/>
      <c r="CIS451" s="672"/>
      <c r="CIT451" s="672"/>
      <c r="CIU451" s="672"/>
      <c r="CIV451" s="672"/>
      <c r="CIW451" s="672"/>
      <c r="CIX451" s="672"/>
      <c r="CIY451" s="672"/>
      <c r="CIZ451" s="672"/>
      <c r="CJA451" s="672"/>
      <c r="CJB451" s="672"/>
      <c r="CJC451" s="672"/>
      <c r="CJD451" s="672"/>
      <c r="CJE451" s="672"/>
      <c r="CJF451" s="672"/>
      <c r="CJG451" s="672"/>
      <c r="CJH451" s="672"/>
      <c r="CJI451" s="672"/>
      <c r="CJJ451" s="672"/>
      <c r="CJK451" s="672"/>
      <c r="CJL451" s="672"/>
      <c r="CJM451" s="672"/>
      <c r="CJN451" s="672"/>
      <c r="CJO451" s="672"/>
      <c r="CJP451" s="672"/>
      <c r="CJQ451" s="672"/>
      <c r="CJR451" s="672"/>
      <c r="CJS451" s="672"/>
      <c r="CJT451" s="672"/>
      <c r="CJU451" s="672"/>
      <c r="CJV451" s="672"/>
      <c r="CJW451" s="672"/>
      <c r="CJX451" s="672"/>
      <c r="CJY451" s="672"/>
      <c r="CJZ451" s="672"/>
      <c r="CKA451" s="672"/>
      <c r="CKB451" s="672"/>
      <c r="CKC451" s="672"/>
      <c r="CKD451" s="672"/>
      <c r="CKE451" s="672"/>
      <c r="CKF451" s="672"/>
      <c r="CKG451" s="672"/>
      <c r="CKH451" s="672"/>
      <c r="CKI451" s="672"/>
      <c r="CKJ451" s="672"/>
      <c r="CKK451" s="672"/>
      <c r="CKL451" s="672"/>
      <c r="CKM451" s="672"/>
      <c r="CKN451" s="672"/>
      <c r="CKO451" s="672"/>
      <c r="CKP451" s="672"/>
      <c r="CKQ451" s="672"/>
      <c r="CKR451" s="672"/>
      <c r="CKS451" s="672"/>
      <c r="CKT451" s="672"/>
      <c r="CKU451" s="672"/>
      <c r="CKV451" s="672"/>
      <c r="CKW451" s="672"/>
      <c r="CKX451" s="672"/>
      <c r="CKY451" s="672"/>
      <c r="CKZ451" s="672"/>
      <c r="CLA451" s="672"/>
      <c r="CLB451" s="672"/>
      <c r="CLC451" s="672"/>
      <c r="CLD451" s="672"/>
      <c r="CLE451" s="672"/>
      <c r="CLF451" s="672"/>
      <c r="CLG451" s="672"/>
      <c r="CLH451" s="672"/>
      <c r="CLI451" s="672"/>
      <c r="CLJ451" s="672"/>
      <c r="CLK451" s="672"/>
      <c r="CLL451" s="672"/>
      <c r="CLM451" s="672"/>
      <c r="CLN451" s="672"/>
      <c r="CLO451" s="672"/>
      <c r="CLP451" s="672"/>
      <c r="CLQ451" s="672"/>
      <c r="CLR451" s="672"/>
      <c r="CLS451" s="672"/>
      <c r="CLT451" s="672"/>
      <c r="CLU451" s="672"/>
      <c r="CLV451" s="672"/>
      <c r="CLW451" s="672"/>
      <c r="CLX451" s="672"/>
      <c r="CLY451" s="672"/>
      <c r="CLZ451" s="672"/>
      <c r="CMA451" s="672"/>
      <c r="CMB451" s="672"/>
      <c r="CMC451" s="672"/>
      <c r="CMD451" s="672"/>
      <c r="CME451" s="672"/>
      <c r="CMF451" s="672"/>
      <c r="CMG451" s="672"/>
      <c r="CMH451" s="672"/>
      <c r="CMI451" s="672"/>
      <c r="CMJ451" s="672"/>
      <c r="CMK451" s="672"/>
      <c r="CML451" s="672"/>
      <c r="CMM451" s="672"/>
      <c r="CMN451" s="672"/>
      <c r="CMO451" s="672"/>
      <c r="CMP451" s="672"/>
      <c r="CMQ451" s="672"/>
      <c r="CMR451" s="672"/>
      <c r="CMS451" s="672"/>
      <c r="CMT451" s="672"/>
      <c r="CMU451" s="672"/>
      <c r="CMV451" s="672"/>
      <c r="CMW451" s="672"/>
      <c r="CMX451" s="672"/>
      <c r="CMY451" s="672"/>
      <c r="CMZ451" s="672"/>
      <c r="CNA451" s="672"/>
      <c r="CNB451" s="672"/>
      <c r="CNC451" s="672"/>
      <c r="CND451" s="672"/>
      <c r="CNE451" s="672"/>
      <c r="CNF451" s="672"/>
      <c r="CNG451" s="672"/>
      <c r="CNH451" s="672"/>
      <c r="CNI451" s="672"/>
      <c r="CNJ451" s="672"/>
      <c r="CNK451" s="672"/>
      <c r="CNL451" s="672"/>
      <c r="CNM451" s="672"/>
      <c r="CNN451" s="672"/>
      <c r="CNO451" s="672"/>
      <c r="CNP451" s="672"/>
      <c r="CNQ451" s="672"/>
      <c r="CNR451" s="672"/>
      <c r="CNS451" s="672"/>
      <c r="CNT451" s="672"/>
      <c r="CNU451" s="672"/>
      <c r="CNV451" s="672"/>
      <c r="CNW451" s="672"/>
      <c r="CNX451" s="672"/>
    </row>
    <row r="452" spans="1:2416" s="677" customFormat="1" ht="54" customHeight="1" outlineLevel="1" thickTop="1" thickBot="1" x14ac:dyDescent="0.3">
      <c r="A452" s="386"/>
      <c r="B452" s="678" t="s">
        <v>1125</v>
      </c>
      <c r="C452" s="622" t="s">
        <v>1179</v>
      </c>
      <c r="D452" s="916" t="s">
        <v>601</v>
      </c>
      <c r="E452" s="916"/>
      <c r="F452" s="916"/>
      <c r="G452" s="916"/>
      <c r="H452" s="916"/>
      <c r="I452" s="916"/>
      <c r="J452" s="917"/>
      <c r="K452" s="916"/>
      <c r="L452" s="916"/>
      <c r="M452" s="916"/>
      <c r="N452" s="1010"/>
      <c r="O452" s="1011"/>
      <c r="P452" s="1011"/>
      <c r="Q452" s="1011"/>
      <c r="R452" s="1011"/>
      <c r="S452" s="1011"/>
      <c r="T452" s="1011"/>
      <c r="U452" s="1011"/>
      <c r="V452" s="1012"/>
      <c r="W452" s="676"/>
      <c r="X452" s="386"/>
      <c r="Y452" s="386"/>
      <c r="Z452" s="386"/>
      <c r="AA452" s="386"/>
      <c r="AB452" s="386"/>
      <c r="AC452" s="386"/>
      <c r="AD452" s="386"/>
      <c r="AE452" s="386"/>
      <c r="AF452" s="386"/>
      <c r="AG452" s="386"/>
      <c r="AH452" s="386"/>
      <c r="AI452" s="386"/>
      <c r="AJ452" s="386"/>
      <c r="AK452" s="386"/>
      <c r="AL452" s="386"/>
      <c r="AM452" s="386"/>
      <c r="AN452" s="386"/>
      <c r="AO452" s="386"/>
      <c r="AP452" s="386"/>
      <c r="AQ452" s="386"/>
      <c r="AR452" s="386"/>
    </row>
    <row r="453" spans="1:2416" s="677" customFormat="1" ht="63.75" customHeight="1" outlineLevel="1" thickTop="1" thickBot="1" x14ac:dyDescent="0.3">
      <c r="A453" s="386"/>
      <c r="B453" s="678" t="s">
        <v>972</v>
      </c>
      <c r="C453" s="622" t="s">
        <v>1536</v>
      </c>
      <c r="D453" s="943" t="s">
        <v>1385</v>
      </c>
      <c r="E453" s="944"/>
      <c r="F453" s="944"/>
      <c r="G453" s="945"/>
      <c r="H453" s="945"/>
      <c r="I453" s="944"/>
      <c r="J453" s="646" t="s">
        <v>1252</v>
      </c>
      <c r="K453" s="958" t="s">
        <v>1006</v>
      </c>
      <c r="L453" s="959"/>
      <c r="M453" s="627" t="s">
        <v>1386</v>
      </c>
      <c r="N453" s="732" t="s">
        <v>128</v>
      </c>
      <c r="O453" s="732">
        <v>34</v>
      </c>
      <c r="P453" s="732">
        <v>100</v>
      </c>
      <c r="Q453" s="732">
        <v>100</v>
      </c>
      <c r="R453" s="732">
        <v>100</v>
      </c>
      <c r="S453" s="732">
        <v>100</v>
      </c>
      <c r="T453" s="733" t="s">
        <v>1098</v>
      </c>
      <c r="U453" s="660"/>
      <c r="V453" s="661"/>
      <c r="W453" s="676"/>
      <c r="X453" s="386"/>
      <c r="Y453" s="386"/>
      <c r="Z453" s="386"/>
      <c r="AA453" s="386"/>
      <c r="AB453" s="386"/>
      <c r="AC453" s="386"/>
      <c r="AD453" s="386"/>
      <c r="AE453" s="386"/>
      <c r="AF453" s="386"/>
      <c r="AG453" s="386"/>
      <c r="AH453" s="386"/>
      <c r="AI453" s="386"/>
      <c r="AJ453" s="386"/>
      <c r="AK453" s="386"/>
      <c r="AL453" s="386"/>
      <c r="AM453" s="386"/>
      <c r="AN453" s="386"/>
      <c r="AO453" s="386"/>
      <c r="AP453" s="386"/>
      <c r="AQ453" s="386"/>
      <c r="AR453" s="386"/>
    </row>
    <row r="454" spans="1:2416" s="681" customFormat="1" ht="54" customHeight="1" outlineLevel="2" thickTop="1" thickBot="1" x14ac:dyDescent="0.3">
      <c r="A454" s="386"/>
      <c r="B454" s="914" t="s">
        <v>1089</v>
      </c>
      <c r="C454" s="926" t="s">
        <v>1071</v>
      </c>
      <c r="D454" s="988" t="s">
        <v>1091</v>
      </c>
      <c r="E454" s="990"/>
      <c r="F454" s="950" t="s">
        <v>1005</v>
      </c>
      <c r="G454" s="891" t="s">
        <v>1335</v>
      </c>
      <c r="H454" s="892"/>
      <c r="I454" s="1014" t="s">
        <v>1387</v>
      </c>
      <c r="J454" s="1015"/>
      <c r="K454" s="1015"/>
      <c r="L454" s="1016"/>
      <c r="M454" s="453" t="s">
        <v>1092</v>
      </c>
      <c r="N454" s="706" t="s">
        <v>128</v>
      </c>
      <c r="O454" s="707">
        <v>17</v>
      </c>
      <c r="P454" s="707">
        <v>100</v>
      </c>
      <c r="Q454" s="707">
        <v>100</v>
      </c>
      <c r="R454" s="707">
        <v>100</v>
      </c>
      <c r="S454" s="706">
        <v>100</v>
      </c>
      <c r="T454" s="752" t="s">
        <v>1098</v>
      </c>
      <c r="U454" s="701"/>
      <c r="V454" s="708"/>
      <c r="W454" s="684"/>
      <c r="X454" s="386"/>
      <c r="Y454" s="386"/>
      <c r="Z454" s="386"/>
      <c r="AA454" s="386"/>
      <c r="AB454" s="386"/>
      <c r="AC454" s="386"/>
      <c r="AD454" s="386"/>
      <c r="AE454" s="386"/>
      <c r="AF454" s="386"/>
      <c r="AG454" s="386"/>
      <c r="AH454" s="386"/>
      <c r="AI454" s="386"/>
      <c r="AJ454" s="386"/>
      <c r="AK454" s="386"/>
      <c r="AL454" s="386"/>
      <c r="AM454" s="685"/>
      <c r="AO454" s="682"/>
      <c r="AP454" s="682"/>
      <c r="AQ454" s="682"/>
      <c r="AR454" s="682"/>
      <c r="AS454" s="682"/>
    </row>
    <row r="455" spans="1:2416" s="681" customFormat="1" ht="54" customHeight="1" outlineLevel="2" thickTop="1" thickBot="1" x14ac:dyDescent="0.3">
      <c r="A455" s="386"/>
      <c r="B455" s="928"/>
      <c r="C455" s="929"/>
      <c r="D455" s="937"/>
      <c r="E455" s="1013"/>
      <c r="F455" s="939"/>
      <c r="G455" s="886" t="s">
        <v>1336</v>
      </c>
      <c r="H455" s="887"/>
      <c r="I455" s="1014" t="s">
        <v>1388</v>
      </c>
      <c r="J455" s="1015"/>
      <c r="K455" s="1015"/>
      <c r="L455" s="1016"/>
      <c r="M455" s="453" t="s">
        <v>1092</v>
      </c>
      <c r="N455" s="709" t="s">
        <v>128</v>
      </c>
      <c r="O455" s="710">
        <v>17</v>
      </c>
      <c r="P455" s="710">
        <v>100</v>
      </c>
      <c r="Q455" s="710">
        <v>100</v>
      </c>
      <c r="R455" s="710">
        <v>100</v>
      </c>
      <c r="S455" s="709">
        <v>100</v>
      </c>
      <c r="T455" s="752" t="s">
        <v>1098</v>
      </c>
      <c r="U455" s="701"/>
      <c r="V455" s="708"/>
      <c r="W455" s="684"/>
      <c r="X455" s="386"/>
      <c r="Y455" s="386"/>
      <c r="Z455" s="386"/>
      <c r="AA455" s="386"/>
      <c r="AB455" s="386"/>
      <c r="AC455" s="386"/>
      <c r="AD455" s="386"/>
      <c r="AE455" s="386"/>
      <c r="AF455" s="386"/>
      <c r="AG455" s="386"/>
      <c r="AH455" s="386"/>
      <c r="AI455" s="386"/>
      <c r="AJ455" s="386"/>
      <c r="AK455" s="386"/>
      <c r="AL455" s="386"/>
      <c r="AM455" s="685"/>
      <c r="AO455" s="682"/>
      <c r="AP455" s="682"/>
      <c r="AQ455" s="682"/>
      <c r="AR455" s="682"/>
      <c r="AS455" s="682"/>
    </row>
    <row r="456" spans="1:2416" s="681" customFormat="1" ht="54" customHeight="1" outlineLevel="2" thickTop="1" thickBot="1" x14ac:dyDescent="0.3">
      <c r="A456" s="386"/>
      <c r="B456" s="915"/>
      <c r="C456" s="927"/>
      <c r="D456" s="895"/>
      <c r="E456" s="991"/>
      <c r="F456" s="940"/>
      <c r="G456" s="999" t="s">
        <v>1537</v>
      </c>
      <c r="H456" s="1000"/>
      <c r="I456" s="1014" t="s">
        <v>1389</v>
      </c>
      <c r="J456" s="1015"/>
      <c r="K456" s="1015"/>
      <c r="L456" s="1016"/>
      <c r="M456" s="453" t="s">
        <v>1092</v>
      </c>
      <c r="N456" s="709" t="s">
        <v>128</v>
      </c>
      <c r="O456" s="710">
        <v>1</v>
      </c>
      <c r="P456" s="710">
        <v>13</v>
      </c>
      <c r="Q456" s="710">
        <v>9</v>
      </c>
      <c r="R456" s="710">
        <v>8</v>
      </c>
      <c r="S456" s="709">
        <v>31</v>
      </c>
      <c r="T456" s="752" t="s">
        <v>32</v>
      </c>
      <c r="U456" s="701"/>
      <c r="V456" s="708"/>
      <c r="W456" s="684"/>
      <c r="X456" s="386"/>
      <c r="Y456" s="386"/>
      <c r="Z456" s="386"/>
      <c r="AA456" s="386"/>
      <c r="AB456" s="386"/>
      <c r="AC456" s="386"/>
      <c r="AD456" s="386"/>
      <c r="AE456" s="386"/>
      <c r="AF456" s="386"/>
      <c r="AG456" s="386"/>
      <c r="AH456" s="386"/>
      <c r="AI456" s="386"/>
      <c r="AJ456" s="386"/>
      <c r="AK456" s="386"/>
      <c r="AL456" s="386"/>
      <c r="AM456" s="685"/>
      <c r="AO456" s="682"/>
      <c r="AP456" s="682"/>
      <c r="AQ456" s="682"/>
      <c r="AR456" s="682"/>
      <c r="AS456" s="682"/>
    </row>
    <row r="457" spans="1:2416" s="681" customFormat="1" ht="35.25" customHeight="1" outlineLevel="3" thickTop="1" thickBot="1" x14ac:dyDescent="0.3">
      <c r="A457" s="386"/>
      <c r="B457" s="460" t="s">
        <v>988</v>
      </c>
      <c r="C457" s="637" t="s">
        <v>922</v>
      </c>
      <c r="D457" s="930" t="s">
        <v>1382</v>
      </c>
      <c r="E457" s="931"/>
      <c r="F457" s="931"/>
      <c r="G457" s="931"/>
      <c r="H457" s="931"/>
      <c r="I457" s="931"/>
      <c r="J457" s="931"/>
      <c r="K457" s="931"/>
      <c r="L457" s="932"/>
      <c r="M457" s="602" t="s">
        <v>1092</v>
      </c>
      <c r="N457" s="691">
        <v>1</v>
      </c>
      <c r="O457" s="745">
        <v>1</v>
      </c>
      <c r="P457" s="745">
        <v>1</v>
      </c>
      <c r="Q457" s="745">
        <v>1</v>
      </c>
      <c r="R457" s="745">
        <v>1</v>
      </c>
      <c r="S457" s="744">
        <v>4</v>
      </c>
      <c r="T457" s="715" t="s">
        <v>32</v>
      </c>
      <c r="U457" s="662"/>
      <c r="V457" s="663"/>
      <c r="W457" s="686"/>
      <c r="X457" s="386"/>
      <c r="Y457" s="386"/>
      <c r="Z457" s="386"/>
      <c r="AA457" s="386"/>
      <c r="AB457" s="386"/>
      <c r="AC457" s="386"/>
      <c r="AD457" s="386"/>
      <c r="AE457" s="386"/>
      <c r="AF457" s="386"/>
      <c r="AG457" s="386"/>
      <c r="AH457" s="386"/>
      <c r="AI457" s="386"/>
      <c r="AJ457" s="682"/>
      <c r="AK457" s="682"/>
      <c r="AL457" s="682"/>
      <c r="AM457" s="683"/>
      <c r="AO457" s="687"/>
      <c r="AP457" s="688"/>
      <c r="AQ457" s="688"/>
      <c r="AR457" s="688"/>
      <c r="AS457" s="688"/>
    </row>
    <row r="458" spans="1:2416" s="681" customFormat="1" ht="35.25" customHeight="1" outlineLevel="3" thickTop="1" thickBot="1" x14ac:dyDescent="0.3">
      <c r="A458" s="386"/>
      <c r="B458" s="460" t="s">
        <v>988</v>
      </c>
      <c r="C458" s="637" t="s">
        <v>1526</v>
      </c>
      <c r="D458" s="933" t="s">
        <v>1452</v>
      </c>
      <c r="E458" s="934"/>
      <c r="F458" s="934"/>
      <c r="G458" s="934"/>
      <c r="H458" s="934"/>
      <c r="I458" s="934"/>
      <c r="J458" s="934"/>
      <c r="K458" s="934"/>
      <c r="L458" s="935"/>
      <c r="M458" s="602" t="s">
        <v>1092</v>
      </c>
      <c r="N458" s="692">
        <v>8</v>
      </c>
      <c r="O458" s="748">
        <v>12</v>
      </c>
      <c r="P458" s="748">
        <v>12</v>
      </c>
      <c r="Q458" s="748">
        <v>12</v>
      </c>
      <c r="R458" s="748">
        <v>12</v>
      </c>
      <c r="S458" s="749">
        <v>48</v>
      </c>
      <c r="T458" s="715" t="s">
        <v>32</v>
      </c>
      <c r="U458" s="662"/>
      <c r="V458" s="663"/>
      <c r="W458" s="686"/>
      <c r="X458" s="386"/>
      <c r="Y458" s="386"/>
      <c r="Z458" s="386"/>
      <c r="AA458" s="386"/>
      <c r="AB458" s="386"/>
      <c r="AC458" s="386"/>
      <c r="AD458" s="386"/>
      <c r="AE458" s="386"/>
      <c r="AF458" s="386"/>
      <c r="AG458" s="386"/>
      <c r="AH458" s="386"/>
      <c r="AI458" s="386"/>
      <c r="AJ458" s="682"/>
      <c r="AK458" s="682"/>
      <c r="AL458" s="682"/>
      <c r="AM458" s="683"/>
      <c r="AO458" s="687"/>
      <c r="AP458" s="688"/>
      <c r="AQ458" s="688"/>
      <c r="AR458" s="688"/>
      <c r="AS458" s="688"/>
    </row>
    <row r="459" spans="1:2416" s="681" customFormat="1" ht="35.25" customHeight="1" outlineLevel="3" thickTop="1" thickBot="1" x14ac:dyDescent="0.3">
      <c r="A459" s="386"/>
      <c r="B459" s="460" t="s">
        <v>988</v>
      </c>
      <c r="C459" s="637" t="s">
        <v>1527</v>
      </c>
      <c r="D459" s="933" t="s">
        <v>1453</v>
      </c>
      <c r="E459" s="934"/>
      <c r="F459" s="934"/>
      <c r="G459" s="934"/>
      <c r="H459" s="934"/>
      <c r="I459" s="934"/>
      <c r="J459" s="934"/>
      <c r="K459" s="934"/>
      <c r="L459" s="935"/>
      <c r="M459" s="602" t="s">
        <v>1092</v>
      </c>
      <c r="N459" s="692" t="s">
        <v>128</v>
      </c>
      <c r="O459" s="748">
        <v>12</v>
      </c>
      <c r="P459" s="748">
        <v>12</v>
      </c>
      <c r="Q459" s="748">
        <v>12</v>
      </c>
      <c r="R459" s="748">
        <v>12</v>
      </c>
      <c r="S459" s="749">
        <v>48</v>
      </c>
      <c r="T459" s="715" t="s">
        <v>32</v>
      </c>
      <c r="U459" s="662"/>
      <c r="V459" s="663"/>
      <c r="W459" s="686"/>
      <c r="X459" s="386"/>
      <c r="Y459" s="386"/>
      <c r="Z459" s="386"/>
      <c r="AA459" s="386"/>
      <c r="AB459" s="386"/>
      <c r="AC459" s="386"/>
      <c r="AD459" s="386"/>
      <c r="AE459" s="386"/>
      <c r="AF459" s="386"/>
      <c r="AG459" s="386"/>
      <c r="AH459" s="386"/>
      <c r="AI459" s="386"/>
      <c r="AJ459" s="682"/>
      <c r="AK459" s="682"/>
      <c r="AL459" s="682"/>
      <c r="AM459" s="683"/>
      <c r="AO459" s="687"/>
      <c r="AP459" s="688"/>
      <c r="AQ459" s="688"/>
      <c r="AR459" s="688"/>
      <c r="AS459" s="688"/>
    </row>
    <row r="460" spans="1:2416" s="681" customFormat="1" ht="35.25" customHeight="1" outlineLevel="3" thickTop="1" thickBot="1" x14ac:dyDescent="0.3">
      <c r="A460" s="386"/>
      <c r="B460" s="460" t="s">
        <v>988</v>
      </c>
      <c r="C460" s="637" t="s">
        <v>1528</v>
      </c>
      <c r="D460" s="933" t="s">
        <v>1609</v>
      </c>
      <c r="E460" s="934"/>
      <c r="F460" s="934"/>
      <c r="G460" s="934"/>
      <c r="H460" s="934"/>
      <c r="I460" s="934"/>
      <c r="J460" s="934"/>
      <c r="K460" s="934"/>
      <c r="L460" s="935"/>
      <c r="M460" s="602" t="s">
        <v>1092</v>
      </c>
      <c r="N460" s="692" t="s">
        <v>128</v>
      </c>
      <c r="O460" s="748">
        <v>1</v>
      </c>
      <c r="P460" s="748">
        <v>1</v>
      </c>
      <c r="Q460" s="748">
        <v>1</v>
      </c>
      <c r="R460" s="748">
        <v>1</v>
      </c>
      <c r="S460" s="749">
        <v>4</v>
      </c>
      <c r="T460" s="715" t="s">
        <v>32</v>
      </c>
      <c r="U460" s="662"/>
      <c r="V460" s="663"/>
      <c r="W460" s="686"/>
      <c r="X460" s="386"/>
      <c r="Y460" s="386"/>
      <c r="Z460" s="386"/>
      <c r="AA460" s="386"/>
      <c r="AB460" s="386"/>
      <c r="AC460" s="386"/>
      <c r="AD460" s="386"/>
      <c r="AE460" s="386"/>
      <c r="AF460" s="386"/>
      <c r="AG460" s="386"/>
      <c r="AH460" s="386"/>
      <c r="AI460" s="386"/>
      <c r="AJ460" s="682"/>
      <c r="AK460" s="682"/>
      <c r="AL460" s="682"/>
      <c r="AM460" s="683"/>
      <c r="AO460" s="687"/>
      <c r="AP460" s="688"/>
      <c r="AQ460" s="688"/>
      <c r="AR460" s="688"/>
      <c r="AS460" s="688"/>
    </row>
    <row r="461" spans="1:2416" s="681" customFormat="1" ht="35.25" customHeight="1" outlineLevel="3" thickTop="1" thickBot="1" x14ac:dyDescent="0.3">
      <c r="A461" s="386"/>
      <c r="B461" s="460" t="s">
        <v>988</v>
      </c>
      <c r="C461" s="637" t="s">
        <v>1529</v>
      </c>
      <c r="D461" s="933" t="s">
        <v>2009</v>
      </c>
      <c r="E461" s="934"/>
      <c r="F461" s="934"/>
      <c r="G461" s="934"/>
      <c r="H461" s="934"/>
      <c r="I461" s="934"/>
      <c r="J461" s="934"/>
      <c r="K461" s="934"/>
      <c r="L461" s="935"/>
      <c r="M461" s="602" t="s">
        <v>1092</v>
      </c>
      <c r="N461" s="692" t="s">
        <v>128</v>
      </c>
      <c r="O461" s="748">
        <v>12</v>
      </c>
      <c r="P461" s="748">
        <v>12</v>
      </c>
      <c r="Q461" s="748">
        <v>12</v>
      </c>
      <c r="R461" s="748">
        <v>12</v>
      </c>
      <c r="S461" s="749">
        <v>48</v>
      </c>
      <c r="T461" s="715" t="s">
        <v>32</v>
      </c>
      <c r="U461" s="662"/>
      <c r="V461" s="663"/>
      <c r="W461" s="686"/>
      <c r="X461" s="386"/>
      <c r="Y461" s="386"/>
      <c r="Z461" s="386"/>
      <c r="AA461" s="386"/>
      <c r="AB461" s="386"/>
      <c r="AC461" s="386"/>
      <c r="AD461" s="386"/>
      <c r="AE461" s="386"/>
      <c r="AF461" s="386"/>
      <c r="AG461" s="386"/>
      <c r="AH461" s="386"/>
      <c r="AI461" s="386"/>
      <c r="AJ461" s="682"/>
      <c r="AK461" s="682"/>
      <c r="AL461" s="682"/>
      <c r="AM461" s="683"/>
      <c r="AO461" s="687"/>
      <c r="AP461" s="688"/>
      <c r="AQ461" s="688"/>
      <c r="AR461" s="688"/>
      <c r="AS461" s="688"/>
    </row>
    <row r="462" spans="1:2416" s="681" customFormat="1" ht="46.5" customHeight="1" outlineLevel="3" thickTop="1" thickBot="1" x14ac:dyDescent="0.3">
      <c r="A462" s="386"/>
      <c r="B462" s="460" t="s">
        <v>988</v>
      </c>
      <c r="C462" s="637" t="s">
        <v>1530</v>
      </c>
      <c r="D462" s="933" t="s">
        <v>1613</v>
      </c>
      <c r="E462" s="934"/>
      <c r="F462" s="934"/>
      <c r="G462" s="934"/>
      <c r="H462" s="934"/>
      <c r="I462" s="934"/>
      <c r="J462" s="934"/>
      <c r="K462" s="934"/>
      <c r="L462" s="935"/>
      <c r="M462" s="602" t="s">
        <v>1092</v>
      </c>
      <c r="N462" s="711" t="s">
        <v>128</v>
      </c>
      <c r="O462" s="745">
        <v>17</v>
      </c>
      <c r="P462" s="745">
        <v>100</v>
      </c>
      <c r="Q462" s="745">
        <v>100</v>
      </c>
      <c r="R462" s="745">
        <v>100</v>
      </c>
      <c r="S462" s="744">
        <v>100</v>
      </c>
      <c r="T462" s="715" t="s">
        <v>1098</v>
      </c>
      <c r="U462" s="662"/>
      <c r="V462" s="663"/>
      <c r="W462" s="686"/>
      <c r="X462" s="386"/>
      <c r="Y462" s="386"/>
      <c r="Z462" s="386"/>
      <c r="AA462" s="386"/>
      <c r="AB462" s="386"/>
      <c r="AC462" s="386"/>
      <c r="AD462" s="386"/>
      <c r="AE462" s="386"/>
      <c r="AF462" s="386"/>
      <c r="AG462" s="386"/>
      <c r="AH462" s="386"/>
      <c r="AI462" s="386"/>
      <c r="AJ462" s="682"/>
      <c r="AK462" s="682"/>
      <c r="AL462" s="682"/>
      <c r="AM462" s="683"/>
      <c r="AO462" s="687"/>
      <c r="AP462" s="688"/>
      <c r="AQ462" s="688"/>
      <c r="AR462" s="688"/>
      <c r="AS462" s="688"/>
    </row>
    <row r="463" spans="1:2416" s="681" customFormat="1" ht="35.25" customHeight="1" outlineLevel="3" thickTop="1" thickBot="1" x14ac:dyDescent="0.3">
      <c r="A463" s="386"/>
      <c r="B463" s="460" t="s">
        <v>988</v>
      </c>
      <c r="C463" s="637" t="s">
        <v>1531</v>
      </c>
      <c r="D463" s="933" t="s">
        <v>1488</v>
      </c>
      <c r="E463" s="934"/>
      <c r="F463" s="934"/>
      <c r="G463" s="934"/>
      <c r="H463" s="934"/>
      <c r="I463" s="934"/>
      <c r="J463" s="934"/>
      <c r="K463" s="934"/>
      <c r="L463" s="935"/>
      <c r="M463" s="602" t="s">
        <v>1092</v>
      </c>
      <c r="N463" s="692" t="s">
        <v>128</v>
      </c>
      <c r="O463" s="748">
        <v>12</v>
      </c>
      <c r="P463" s="748">
        <v>12</v>
      </c>
      <c r="Q463" s="748">
        <v>12</v>
      </c>
      <c r="R463" s="748">
        <v>12</v>
      </c>
      <c r="S463" s="749">
        <v>48</v>
      </c>
      <c r="T463" s="715" t="s">
        <v>32</v>
      </c>
      <c r="U463" s="662"/>
      <c r="V463" s="663"/>
      <c r="W463" s="686"/>
      <c r="X463" s="386"/>
      <c r="Y463" s="386"/>
      <c r="Z463" s="386"/>
      <c r="AA463" s="386"/>
      <c r="AB463" s="386"/>
      <c r="AC463" s="386"/>
      <c r="AD463" s="386"/>
      <c r="AE463" s="386"/>
      <c r="AF463" s="386"/>
      <c r="AG463" s="386"/>
      <c r="AH463" s="386"/>
      <c r="AI463" s="386"/>
      <c r="AJ463" s="682"/>
      <c r="AK463" s="682"/>
      <c r="AL463" s="682"/>
      <c r="AM463" s="683"/>
      <c r="AO463" s="687"/>
      <c r="AP463" s="688"/>
      <c r="AQ463" s="688"/>
      <c r="AR463" s="688"/>
      <c r="AS463" s="688"/>
    </row>
    <row r="464" spans="1:2416" s="681" customFormat="1" ht="35.25" customHeight="1" outlineLevel="3" thickTop="1" thickBot="1" x14ac:dyDescent="0.3">
      <c r="A464" s="386"/>
      <c r="B464" s="460" t="s">
        <v>988</v>
      </c>
      <c r="C464" s="637" t="s">
        <v>1532</v>
      </c>
      <c r="D464" s="933" t="s">
        <v>1383</v>
      </c>
      <c r="E464" s="934"/>
      <c r="F464" s="934"/>
      <c r="G464" s="934"/>
      <c r="H464" s="934"/>
      <c r="I464" s="934"/>
      <c r="J464" s="934"/>
      <c r="K464" s="934"/>
      <c r="L464" s="935"/>
      <c r="M464" s="602" t="s">
        <v>1092</v>
      </c>
      <c r="N464" s="692" t="s">
        <v>128</v>
      </c>
      <c r="O464" s="748">
        <v>12</v>
      </c>
      <c r="P464" s="748">
        <v>12</v>
      </c>
      <c r="Q464" s="748">
        <v>12</v>
      </c>
      <c r="R464" s="748">
        <v>12</v>
      </c>
      <c r="S464" s="749">
        <v>48</v>
      </c>
      <c r="T464" s="715" t="s">
        <v>32</v>
      </c>
      <c r="U464" s="662"/>
      <c r="V464" s="663"/>
      <c r="W464" s="686"/>
      <c r="X464" s="386"/>
      <c r="Y464" s="386"/>
      <c r="Z464" s="386"/>
      <c r="AA464" s="386"/>
      <c r="AB464" s="386"/>
      <c r="AC464" s="386"/>
      <c r="AD464" s="386"/>
      <c r="AE464" s="386"/>
      <c r="AF464" s="386"/>
      <c r="AG464" s="386"/>
      <c r="AH464" s="386"/>
      <c r="AI464" s="386"/>
      <c r="AJ464" s="682"/>
      <c r="AK464" s="682"/>
      <c r="AL464" s="682"/>
      <c r="AM464" s="683"/>
      <c r="AO464" s="687"/>
      <c r="AP464" s="688"/>
      <c r="AQ464" s="688"/>
      <c r="AR464" s="688"/>
      <c r="AS464" s="688"/>
    </row>
    <row r="465" spans="1:2416" s="681" customFormat="1" ht="35.25" customHeight="1" outlineLevel="3" thickTop="1" thickBot="1" x14ac:dyDescent="0.3">
      <c r="A465" s="386"/>
      <c r="B465" s="460" t="s">
        <v>988</v>
      </c>
      <c r="C465" s="637" t="s">
        <v>1533</v>
      </c>
      <c r="D465" s="933" t="s">
        <v>1610</v>
      </c>
      <c r="E465" s="934"/>
      <c r="F465" s="934"/>
      <c r="G465" s="934"/>
      <c r="H465" s="934"/>
      <c r="I465" s="934"/>
      <c r="J465" s="934"/>
      <c r="K465" s="934"/>
      <c r="L465" s="935"/>
      <c r="M465" s="602" t="s">
        <v>1092</v>
      </c>
      <c r="N465" s="711" t="s">
        <v>128</v>
      </c>
      <c r="O465" s="745">
        <v>17</v>
      </c>
      <c r="P465" s="745">
        <v>12</v>
      </c>
      <c r="Q465" s="745">
        <v>12</v>
      </c>
      <c r="R465" s="745">
        <v>12</v>
      </c>
      <c r="S465" s="749">
        <v>53</v>
      </c>
      <c r="T465" s="715" t="s">
        <v>32</v>
      </c>
      <c r="U465" s="662"/>
      <c r="V465" s="663"/>
      <c r="W465" s="686"/>
      <c r="X465" s="386"/>
      <c r="Y465" s="386"/>
      <c r="Z465" s="386"/>
      <c r="AA465" s="386"/>
      <c r="AB465" s="386"/>
      <c r="AC465" s="386"/>
      <c r="AD465" s="386"/>
      <c r="AE465" s="386"/>
      <c r="AF465" s="386"/>
      <c r="AG465" s="386"/>
      <c r="AH465" s="386"/>
      <c r="AI465" s="386"/>
      <c r="AJ465" s="682"/>
      <c r="AK465" s="682"/>
      <c r="AL465" s="682"/>
      <c r="AM465" s="683"/>
      <c r="AO465" s="687"/>
      <c r="AP465" s="688"/>
      <c r="AQ465" s="688"/>
      <c r="AR465" s="688"/>
      <c r="AS465" s="688"/>
    </row>
    <row r="466" spans="1:2416" s="681" customFormat="1" ht="35.25" customHeight="1" outlineLevel="3" thickTop="1" thickBot="1" x14ac:dyDescent="0.3">
      <c r="A466" s="386"/>
      <c r="B466" s="460" t="s">
        <v>988</v>
      </c>
      <c r="C466" s="637" t="s">
        <v>1534</v>
      </c>
      <c r="D466" s="933" t="s">
        <v>1611</v>
      </c>
      <c r="E466" s="934"/>
      <c r="F466" s="934"/>
      <c r="G466" s="934"/>
      <c r="H466" s="934"/>
      <c r="I466" s="934"/>
      <c r="J466" s="934"/>
      <c r="K466" s="934"/>
      <c r="L466" s="935"/>
      <c r="M466" s="602" t="s">
        <v>1092</v>
      </c>
      <c r="N466" s="692">
        <v>1</v>
      </c>
      <c r="O466" s="748">
        <v>1</v>
      </c>
      <c r="P466" s="748">
        <v>1</v>
      </c>
      <c r="Q466" s="748">
        <v>1</v>
      </c>
      <c r="R466" s="748">
        <v>1</v>
      </c>
      <c r="S466" s="749">
        <v>4</v>
      </c>
      <c r="T466" s="715" t="s">
        <v>32</v>
      </c>
      <c r="U466" s="662"/>
      <c r="V466" s="663"/>
      <c r="W466" s="686"/>
      <c r="X466" s="386"/>
      <c r="Y466" s="386"/>
      <c r="Z466" s="386"/>
      <c r="AA466" s="386"/>
      <c r="AB466" s="386"/>
      <c r="AC466" s="386"/>
      <c r="AD466" s="386"/>
      <c r="AE466" s="386"/>
      <c r="AF466" s="386"/>
      <c r="AG466" s="386"/>
      <c r="AH466" s="386"/>
      <c r="AI466" s="386"/>
      <c r="AJ466" s="682"/>
      <c r="AK466" s="682"/>
      <c r="AL466" s="682"/>
      <c r="AM466" s="683"/>
      <c r="AO466" s="687"/>
      <c r="AP466" s="688"/>
      <c r="AQ466" s="688"/>
      <c r="AR466" s="688"/>
      <c r="AS466" s="688"/>
    </row>
    <row r="467" spans="1:2416" s="681" customFormat="1" ht="35.25" customHeight="1" outlineLevel="3" thickTop="1" thickBot="1" x14ac:dyDescent="0.3">
      <c r="A467" s="386"/>
      <c r="B467" s="460" t="s">
        <v>988</v>
      </c>
      <c r="C467" s="637" t="s">
        <v>1535</v>
      </c>
      <c r="D467" s="933" t="s">
        <v>1612</v>
      </c>
      <c r="E467" s="934"/>
      <c r="F467" s="934"/>
      <c r="G467" s="934"/>
      <c r="H467" s="934"/>
      <c r="I467" s="934"/>
      <c r="J467" s="934"/>
      <c r="K467" s="934"/>
      <c r="L467" s="935"/>
      <c r="M467" s="602" t="s">
        <v>1092</v>
      </c>
      <c r="N467" s="692" t="s">
        <v>128</v>
      </c>
      <c r="O467" s="748">
        <v>0</v>
      </c>
      <c r="P467" s="748">
        <v>12</v>
      </c>
      <c r="Q467" s="748">
        <v>6</v>
      </c>
      <c r="R467" s="748">
        <v>6</v>
      </c>
      <c r="S467" s="749">
        <v>24</v>
      </c>
      <c r="T467" s="715" t="s">
        <v>32</v>
      </c>
      <c r="U467" s="662"/>
      <c r="V467" s="663"/>
      <c r="W467" s="686"/>
      <c r="X467" s="386"/>
      <c r="Y467" s="386"/>
      <c r="Z467" s="386"/>
      <c r="AA467" s="386"/>
      <c r="AB467" s="386"/>
      <c r="AC467" s="386"/>
      <c r="AD467" s="386"/>
      <c r="AE467" s="386"/>
      <c r="AF467" s="386"/>
      <c r="AG467" s="386"/>
      <c r="AH467" s="386"/>
      <c r="AI467" s="386"/>
      <c r="AJ467" s="682"/>
      <c r="AK467" s="682"/>
      <c r="AL467" s="682"/>
      <c r="AM467" s="683"/>
      <c r="AO467" s="687"/>
      <c r="AP467" s="688"/>
      <c r="AQ467" s="688"/>
      <c r="AR467" s="688"/>
      <c r="AS467" s="688"/>
    </row>
    <row r="468" spans="1:2416" s="681" customFormat="1" ht="35.25" customHeight="1" outlineLevel="3" thickTop="1" thickBot="1" x14ac:dyDescent="0.3">
      <c r="A468" s="386"/>
      <c r="B468" s="460" t="s">
        <v>988</v>
      </c>
      <c r="C468" s="637" t="s">
        <v>1955</v>
      </c>
      <c r="D468" s="933" t="s">
        <v>2053</v>
      </c>
      <c r="E468" s="934"/>
      <c r="F468" s="934"/>
      <c r="G468" s="934"/>
      <c r="H468" s="934"/>
      <c r="I468" s="934"/>
      <c r="J468" s="934"/>
      <c r="K468" s="934"/>
      <c r="L468" s="935"/>
      <c r="M468" s="602" t="s">
        <v>1092</v>
      </c>
      <c r="N468" s="692" t="s">
        <v>128</v>
      </c>
      <c r="O468" s="748">
        <v>0</v>
      </c>
      <c r="P468" s="748">
        <v>0</v>
      </c>
      <c r="Q468" s="748">
        <v>2</v>
      </c>
      <c r="R468" s="748">
        <v>2</v>
      </c>
      <c r="S468" s="749">
        <v>4</v>
      </c>
      <c r="T468" s="715" t="s">
        <v>32</v>
      </c>
      <c r="U468" s="662"/>
      <c r="V468" s="663"/>
      <c r="W468" s="686"/>
      <c r="X468" s="386"/>
      <c r="Y468" s="386"/>
      <c r="Z468" s="386"/>
      <c r="AA468" s="386"/>
      <c r="AB468" s="386"/>
      <c r="AC468" s="386"/>
      <c r="AD468" s="386"/>
      <c r="AE468" s="386"/>
      <c r="AF468" s="386"/>
      <c r="AG468" s="386"/>
      <c r="AH468" s="386"/>
      <c r="AI468" s="386"/>
      <c r="AJ468" s="682"/>
      <c r="AK468" s="682"/>
      <c r="AL468" s="682"/>
      <c r="AM468" s="683"/>
      <c r="AO468" s="687"/>
      <c r="AP468" s="688"/>
      <c r="AQ468" s="688"/>
      <c r="AR468" s="688"/>
      <c r="AS468" s="688"/>
    </row>
    <row r="469" spans="1:2416" s="673" customFormat="1" ht="66" customHeight="1" thickTop="1" thickBot="1" x14ac:dyDescent="0.3">
      <c r="A469" s="386"/>
      <c r="B469" s="674" t="s">
        <v>1090</v>
      </c>
      <c r="C469" s="675" t="s">
        <v>1366</v>
      </c>
      <c r="D469" s="897" t="s">
        <v>645</v>
      </c>
      <c r="E469" s="897"/>
      <c r="F469" s="897"/>
      <c r="G469" s="897"/>
      <c r="H469" s="897"/>
      <c r="I469" s="897"/>
      <c r="J469" s="897"/>
      <c r="K469" s="897"/>
      <c r="L469" s="897"/>
      <c r="M469" s="897"/>
      <c r="N469" s="669"/>
      <c r="O469" s="669"/>
      <c r="P469" s="669"/>
      <c r="Q469" s="668"/>
      <c r="R469" s="669"/>
      <c r="S469" s="669"/>
      <c r="T469" s="669"/>
      <c r="U469" s="668"/>
      <c r="V469" s="669"/>
      <c r="W469" s="669"/>
      <c r="X469" s="386"/>
      <c r="Y469" s="386"/>
      <c r="Z469" s="386"/>
      <c r="AA469" s="386"/>
      <c r="AB469" s="386"/>
      <c r="AC469" s="386"/>
      <c r="AD469" s="386"/>
      <c r="AE469" s="670"/>
      <c r="AF469" s="671"/>
      <c r="AG469" s="671"/>
      <c r="AH469" s="671"/>
      <c r="AI469" s="671"/>
      <c r="AJ469" s="671"/>
      <c r="AK469" s="671"/>
      <c r="AL469" s="671"/>
      <c r="AM469" s="671"/>
      <c r="AN469" s="671"/>
      <c r="AO469" s="671"/>
      <c r="AP469" s="671"/>
      <c r="AQ469" s="671"/>
      <c r="AR469" s="671"/>
      <c r="AS469" s="671"/>
      <c r="AT469" s="671"/>
      <c r="AU469" s="671"/>
      <c r="AV469" s="671"/>
      <c r="AW469" s="671"/>
      <c r="AX469" s="671"/>
      <c r="AY469" s="671"/>
      <c r="AZ469" s="671"/>
      <c r="BA469" s="671"/>
      <c r="BB469" s="671"/>
      <c r="BC469" s="671"/>
      <c r="BD469" s="671"/>
      <c r="BE469" s="671"/>
      <c r="BF469" s="671"/>
      <c r="BG469" s="671"/>
      <c r="BH469" s="671"/>
      <c r="BI469" s="671"/>
      <c r="BJ469" s="671"/>
      <c r="BK469" s="671"/>
      <c r="BL469" s="671"/>
      <c r="BM469" s="671"/>
      <c r="BN469" s="671"/>
      <c r="BO469" s="671"/>
      <c r="BP469" s="671"/>
      <c r="BQ469" s="671"/>
      <c r="BR469" s="671"/>
      <c r="BS469" s="671"/>
      <c r="BT469" s="671"/>
      <c r="BU469" s="671"/>
      <c r="BV469" s="671"/>
      <c r="BW469" s="671"/>
      <c r="BX469" s="671"/>
      <c r="BY469" s="671"/>
      <c r="BZ469" s="671"/>
      <c r="CA469" s="671"/>
      <c r="CB469" s="671"/>
      <c r="CC469" s="671"/>
      <c r="CD469" s="671"/>
      <c r="CE469" s="671"/>
      <c r="CF469" s="671"/>
      <c r="CG469" s="671"/>
      <c r="CH469" s="671"/>
      <c r="CI469" s="672"/>
      <c r="CJ469" s="672"/>
      <c r="CK469" s="672"/>
      <c r="CL469" s="672"/>
      <c r="CM469" s="672"/>
      <c r="CN469" s="672"/>
      <c r="CO469" s="672"/>
      <c r="CP469" s="672"/>
      <c r="CQ469" s="672"/>
      <c r="CR469" s="672"/>
      <c r="CS469" s="672"/>
      <c r="CT469" s="672"/>
      <c r="CU469" s="672"/>
      <c r="CV469" s="672"/>
      <c r="CW469" s="672"/>
      <c r="CX469" s="672"/>
      <c r="CY469" s="672"/>
      <c r="CZ469" s="672"/>
      <c r="DA469" s="672"/>
      <c r="DB469" s="672"/>
      <c r="DC469" s="672"/>
      <c r="DD469" s="672"/>
      <c r="DE469" s="672"/>
      <c r="DF469" s="672"/>
      <c r="DG469" s="672"/>
      <c r="DH469" s="672"/>
      <c r="DI469" s="672"/>
      <c r="DJ469" s="672"/>
      <c r="DK469" s="672"/>
      <c r="DL469" s="672"/>
      <c r="DM469" s="672"/>
      <c r="DN469" s="672"/>
      <c r="DO469" s="672"/>
      <c r="DP469" s="672"/>
      <c r="DQ469" s="672"/>
      <c r="DR469" s="672"/>
      <c r="DS469" s="672"/>
      <c r="DT469" s="672"/>
      <c r="DU469" s="672"/>
      <c r="DV469" s="672"/>
      <c r="DW469" s="672"/>
      <c r="DX469" s="672"/>
      <c r="DY469" s="672"/>
      <c r="DZ469" s="672"/>
      <c r="EA469" s="672"/>
      <c r="EB469" s="672"/>
      <c r="EC469" s="672"/>
      <c r="ED469" s="672"/>
      <c r="EE469" s="672"/>
      <c r="EF469" s="672"/>
      <c r="EG469" s="672"/>
      <c r="EH469" s="672"/>
      <c r="EI469" s="672"/>
      <c r="EJ469" s="672"/>
      <c r="EK469" s="672"/>
      <c r="EL469" s="672"/>
      <c r="EM469" s="672"/>
      <c r="EN469" s="672"/>
      <c r="EO469" s="672"/>
      <c r="EP469" s="672"/>
      <c r="EQ469" s="672"/>
      <c r="ER469" s="672"/>
      <c r="ES469" s="672"/>
      <c r="ET469" s="672"/>
      <c r="EU469" s="672"/>
      <c r="EV469" s="672"/>
      <c r="EW469" s="672"/>
      <c r="EX469" s="672"/>
      <c r="EY469" s="672"/>
      <c r="EZ469" s="672"/>
      <c r="FA469" s="672"/>
      <c r="FB469" s="672"/>
      <c r="FC469" s="672"/>
      <c r="FD469" s="672"/>
      <c r="FE469" s="672"/>
      <c r="FF469" s="672"/>
      <c r="FG469" s="672"/>
      <c r="FH469" s="672"/>
      <c r="FI469" s="672"/>
      <c r="FJ469" s="672"/>
      <c r="FK469" s="672"/>
      <c r="FL469" s="672"/>
      <c r="FM469" s="672"/>
      <c r="FN469" s="672"/>
      <c r="FO469" s="672"/>
      <c r="FP469" s="672"/>
      <c r="FQ469" s="672"/>
      <c r="FR469" s="672"/>
      <c r="FS469" s="672"/>
      <c r="FT469" s="672"/>
      <c r="FU469" s="672"/>
      <c r="FV469" s="672"/>
      <c r="FW469" s="672"/>
      <c r="FX469" s="672"/>
      <c r="FY469" s="672"/>
      <c r="FZ469" s="672"/>
      <c r="GA469" s="672"/>
      <c r="GB469" s="672"/>
      <c r="GC469" s="672"/>
      <c r="GD469" s="672"/>
      <c r="GE469" s="672"/>
      <c r="GF469" s="672"/>
      <c r="GG469" s="672"/>
      <c r="GH469" s="672"/>
      <c r="GI469" s="672"/>
      <c r="GJ469" s="672"/>
      <c r="GK469" s="672"/>
      <c r="GL469" s="672"/>
      <c r="GM469" s="672"/>
      <c r="GN469" s="672"/>
      <c r="GO469" s="672"/>
      <c r="GP469" s="672"/>
      <c r="GQ469" s="672"/>
      <c r="GR469" s="672"/>
      <c r="GS469" s="672"/>
      <c r="GT469" s="672"/>
      <c r="GU469" s="672"/>
      <c r="GV469" s="672"/>
      <c r="GW469" s="672"/>
      <c r="GX469" s="672"/>
      <c r="GY469" s="672"/>
      <c r="GZ469" s="672"/>
      <c r="HA469" s="672"/>
      <c r="HB469" s="672"/>
      <c r="HC469" s="672"/>
      <c r="HD469" s="672"/>
      <c r="HE469" s="672"/>
      <c r="HF469" s="672"/>
      <c r="HG469" s="672"/>
      <c r="HH469" s="672"/>
      <c r="HI469" s="672"/>
      <c r="HJ469" s="672"/>
      <c r="HK469" s="672"/>
      <c r="HL469" s="672"/>
      <c r="HM469" s="672"/>
      <c r="HN469" s="672"/>
      <c r="HO469" s="672"/>
      <c r="HP469" s="672"/>
      <c r="HQ469" s="672"/>
      <c r="HR469" s="672"/>
      <c r="HS469" s="672"/>
      <c r="HT469" s="672"/>
      <c r="HU469" s="672"/>
      <c r="HV469" s="672"/>
      <c r="HW469" s="672"/>
      <c r="HX469" s="672"/>
      <c r="HY469" s="672"/>
      <c r="HZ469" s="672"/>
      <c r="IA469" s="672"/>
      <c r="IB469" s="672"/>
      <c r="IC469" s="672"/>
      <c r="ID469" s="672"/>
      <c r="IE469" s="672"/>
      <c r="IF469" s="672"/>
      <c r="IG469" s="672"/>
      <c r="IH469" s="672"/>
      <c r="II469" s="672"/>
      <c r="IJ469" s="672"/>
      <c r="IK469" s="672"/>
      <c r="IL469" s="672"/>
      <c r="IM469" s="672"/>
      <c r="IN469" s="672"/>
      <c r="IO469" s="672"/>
      <c r="IP469" s="672"/>
      <c r="IQ469" s="672"/>
      <c r="IR469" s="672"/>
      <c r="IS469" s="672"/>
      <c r="IT469" s="672"/>
      <c r="IU469" s="672"/>
      <c r="IV469" s="672"/>
      <c r="IW469" s="672"/>
      <c r="IX469" s="672"/>
      <c r="IY469" s="672"/>
      <c r="IZ469" s="672"/>
      <c r="JA469" s="672"/>
      <c r="JB469" s="672"/>
      <c r="JC469" s="672"/>
      <c r="JD469" s="672"/>
      <c r="JE469" s="672"/>
      <c r="JF469" s="672"/>
      <c r="JG469" s="672"/>
      <c r="JH469" s="672"/>
      <c r="JI469" s="672"/>
      <c r="JJ469" s="672"/>
      <c r="JK469" s="672"/>
      <c r="JL469" s="672"/>
      <c r="JM469" s="672"/>
      <c r="JN469" s="672"/>
      <c r="JO469" s="672"/>
      <c r="JP469" s="672"/>
      <c r="JQ469" s="672"/>
      <c r="JR469" s="672"/>
      <c r="JS469" s="672"/>
      <c r="JT469" s="672"/>
      <c r="JU469" s="672"/>
      <c r="JV469" s="672"/>
      <c r="JW469" s="672"/>
      <c r="JX469" s="672"/>
      <c r="JY469" s="672"/>
      <c r="JZ469" s="672"/>
      <c r="KA469" s="672"/>
      <c r="KB469" s="672"/>
      <c r="KC469" s="672"/>
      <c r="KD469" s="672"/>
      <c r="KE469" s="672"/>
      <c r="KF469" s="672"/>
      <c r="KG469" s="672"/>
      <c r="KH469" s="672"/>
      <c r="KI469" s="672"/>
      <c r="KJ469" s="672"/>
      <c r="KK469" s="672"/>
      <c r="KL469" s="672"/>
      <c r="KM469" s="672"/>
      <c r="KN469" s="672"/>
      <c r="KO469" s="672"/>
      <c r="KP469" s="672"/>
      <c r="KQ469" s="672"/>
      <c r="KR469" s="672"/>
      <c r="KS469" s="672"/>
      <c r="KT469" s="672"/>
      <c r="KU469" s="672"/>
      <c r="KV469" s="672"/>
      <c r="KW469" s="672"/>
      <c r="KX469" s="672"/>
      <c r="KY469" s="672"/>
      <c r="KZ469" s="672"/>
      <c r="LA469" s="672"/>
      <c r="LB469" s="672"/>
      <c r="LC469" s="672"/>
      <c r="LD469" s="672"/>
      <c r="LE469" s="672"/>
      <c r="LF469" s="672"/>
      <c r="LG469" s="672"/>
      <c r="LH469" s="672"/>
      <c r="LI469" s="672"/>
      <c r="LJ469" s="672"/>
      <c r="LK469" s="672"/>
      <c r="LL469" s="672"/>
      <c r="LM469" s="672"/>
      <c r="LN469" s="672"/>
      <c r="LO469" s="672"/>
      <c r="LP469" s="672"/>
      <c r="LQ469" s="672"/>
      <c r="LR469" s="672"/>
      <c r="LS469" s="672"/>
      <c r="LT469" s="672"/>
      <c r="LU469" s="672"/>
      <c r="LV469" s="672"/>
      <c r="LW469" s="672"/>
      <c r="LX469" s="672"/>
      <c r="LY469" s="672"/>
      <c r="LZ469" s="672"/>
      <c r="MA469" s="672"/>
      <c r="MB469" s="672"/>
      <c r="MC469" s="672"/>
      <c r="MD469" s="672"/>
      <c r="ME469" s="672"/>
      <c r="MF469" s="672"/>
      <c r="MG469" s="672"/>
      <c r="MH469" s="672"/>
      <c r="MI469" s="672"/>
      <c r="MJ469" s="672"/>
      <c r="MK469" s="672"/>
      <c r="ML469" s="672"/>
      <c r="MM469" s="672"/>
      <c r="MN469" s="672"/>
      <c r="MO469" s="672"/>
      <c r="MP469" s="672"/>
      <c r="MQ469" s="672"/>
      <c r="MR469" s="672"/>
      <c r="MS469" s="672"/>
      <c r="MT469" s="672"/>
      <c r="MU469" s="672"/>
      <c r="MV469" s="672"/>
      <c r="MW469" s="672"/>
      <c r="MX469" s="672"/>
      <c r="MY469" s="672"/>
      <c r="MZ469" s="672"/>
      <c r="NA469" s="672"/>
      <c r="NB469" s="672"/>
      <c r="NC469" s="672"/>
      <c r="ND469" s="672"/>
      <c r="NE469" s="672"/>
      <c r="NF469" s="672"/>
      <c r="NG469" s="672"/>
      <c r="NH469" s="672"/>
      <c r="NI469" s="672"/>
      <c r="NJ469" s="672"/>
      <c r="NK469" s="672"/>
      <c r="NL469" s="672"/>
      <c r="NM469" s="672"/>
      <c r="NN469" s="672"/>
      <c r="NO469" s="672"/>
      <c r="NP469" s="672"/>
      <c r="NQ469" s="672"/>
      <c r="NR469" s="672"/>
      <c r="NS469" s="672"/>
      <c r="NT469" s="672"/>
      <c r="NU469" s="672"/>
      <c r="NV469" s="672"/>
      <c r="NW469" s="672"/>
      <c r="NX469" s="672"/>
      <c r="NY469" s="672"/>
      <c r="NZ469" s="672"/>
      <c r="OA469" s="672"/>
      <c r="OB469" s="672"/>
      <c r="OC469" s="672"/>
      <c r="OD469" s="672"/>
      <c r="OE469" s="672"/>
      <c r="OF469" s="672"/>
      <c r="OG469" s="672"/>
      <c r="OH469" s="672"/>
      <c r="OI469" s="672"/>
      <c r="OJ469" s="672"/>
      <c r="OK469" s="672"/>
      <c r="OL469" s="672"/>
      <c r="OM469" s="672"/>
      <c r="ON469" s="672"/>
      <c r="OO469" s="672"/>
      <c r="OP469" s="672"/>
      <c r="OQ469" s="672"/>
      <c r="OR469" s="672"/>
      <c r="OS469" s="672"/>
      <c r="OT469" s="672"/>
      <c r="OU469" s="672"/>
      <c r="OV469" s="672"/>
      <c r="OW469" s="672"/>
      <c r="OX469" s="672"/>
      <c r="OY469" s="672"/>
      <c r="OZ469" s="672"/>
      <c r="PA469" s="672"/>
      <c r="PB469" s="672"/>
      <c r="PC469" s="672"/>
      <c r="PD469" s="672"/>
      <c r="PE469" s="672"/>
      <c r="PF469" s="672"/>
      <c r="PG469" s="672"/>
      <c r="PH469" s="672"/>
      <c r="PI469" s="672"/>
      <c r="PJ469" s="672"/>
      <c r="PK469" s="672"/>
      <c r="PL469" s="672"/>
      <c r="PM469" s="672"/>
      <c r="PN469" s="672"/>
      <c r="PO469" s="672"/>
      <c r="PP469" s="672"/>
      <c r="PQ469" s="672"/>
      <c r="PR469" s="672"/>
      <c r="PS469" s="672"/>
      <c r="PT469" s="672"/>
      <c r="PU469" s="672"/>
      <c r="PV469" s="672"/>
      <c r="PW469" s="672"/>
      <c r="PX469" s="672"/>
      <c r="PY469" s="672"/>
      <c r="PZ469" s="672"/>
      <c r="QA469" s="672"/>
      <c r="QB469" s="672"/>
      <c r="QC469" s="672"/>
      <c r="QD469" s="672"/>
      <c r="QE469" s="672"/>
      <c r="QF469" s="672"/>
      <c r="QG469" s="672"/>
      <c r="QH469" s="672"/>
      <c r="QI469" s="672"/>
      <c r="QJ469" s="672"/>
      <c r="QK469" s="672"/>
      <c r="QL469" s="672"/>
      <c r="QM469" s="672"/>
      <c r="QN469" s="672"/>
      <c r="QO469" s="672"/>
      <c r="QP469" s="672"/>
      <c r="QQ469" s="672"/>
      <c r="QR469" s="672"/>
      <c r="QS469" s="672"/>
      <c r="QT469" s="672"/>
      <c r="QU469" s="672"/>
      <c r="QV469" s="672"/>
      <c r="QW469" s="672"/>
      <c r="QX469" s="672"/>
      <c r="QY469" s="672"/>
      <c r="QZ469" s="672"/>
      <c r="RA469" s="672"/>
      <c r="RB469" s="672"/>
      <c r="RC469" s="672"/>
      <c r="RD469" s="672"/>
      <c r="RE469" s="672"/>
      <c r="RF469" s="672"/>
      <c r="RG469" s="672"/>
      <c r="RH469" s="672"/>
      <c r="RI469" s="672"/>
      <c r="RJ469" s="672"/>
      <c r="RK469" s="672"/>
      <c r="RL469" s="672"/>
      <c r="RM469" s="672"/>
      <c r="RN469" s="672"/>
      <c r="RO469" s="672"/>
      <c r="RP469" s="672"/>
      <c r="RQ469" s="672"/>
      <c r="RR469" s="672"/>
      <c r="RS469" s="672"/>
      <c r="RT469" s="672"/>
      <c r="RU469" s="672"/>
      <c r="RV469" s="672"/>
      <c r="RW469" s="672"/>
      <c r="RX469" s="672"/>
      <c r="RY469" s="672"/>
      <c r="RZ469" s="672"/>
      <c r="SA469" s="672"/>
      <c r="SB469" s="672"/>
      <c r="SC469" s="672"/>
      <c r="SD469" s="672"/>
      <c r="SE469" s="672"/>
      <c r="SF469" s="672"/>
      <c r="SG469" s="672"/>
      <c r="SH469" s="672"/>
      <c r="SI469" s="672"/>
      <c r="SJ469" s="672"/>
      <c r="SK469" s="672"/>
      <c r="SL469" s="672"/>
      <c r="SM469" s="672"/>
      <c r="SN469" s="672"/>
      <c r="SO469" s="672"/>
      <c r="SP469" s="672"/>
      <c r="SQ469" s="672"/>
      <c r="SR469" s="672"/>
      <c r="SS469" s="672"/>
      <c r="ST469" s="672"/>
      <c r="SU469" s="672"/>
      <c r="SV469" s="672"/>
      <c r="SW469" s="672"/>
      <c r="SX469" s="672"/>
      <c r="SY469" s="672"/>
      <c r="SZ469" s="672"/>
      <c r="TA469" s="672"/>
      <c r="TB469" s="672"/>
      <c r="TC469" s="672"/>
      <c r="TD469" s="672"/>
      <c r="TE469" s="672"/>
      <c r="TF469" s="672"/>
      <c r="TG469" s="672"/>
      <c r="TH469" s="672"/>
      <c r="TI469" s="672"/>
      <c r="TJ469" s="672"/>
      <c r="TK469" s="672"/>
      <c r="TL469" s="672"/>
      <c r="TM469" s="672"/>
      <c r="TN469" s="672"/>
      <c r="TO469" s="672"/>
      <c r="TP469" s="672"/>
      <c r="TQ469" s="672"/>
      <c r="TR469" s="672"/>
      <c r="TS469" s="672"/>
      <c r="TT469" s="672"/>
      <c r="TU469" s="672"/>
      <c r="TV469" s="672"/>
      <c r="TW469" s="672"/>
      <c r="TX469" s="672"/>
      <c r="TY469" s="672"/>
      <c r="TZ469" s="672"/>
      <c r="UA469" s="672"/>
      <c r="UB469" s="672"/>
      <c r="UC469" s="672"/>
      <c r="UD469" s="672"/>
      <c r="UE469" s="672"/>
      <c r="UF469" s="672"/>
      <c r="UG469" s="672"/>
      <c r="UH469" s="672"/>
      <c r="UI469" s="672"/>
      <c r="UJ469" s="672"/>
      <c r="UK469" s="672"/>
      <c r="UL469" s="672"/>
      <c r="UM469" s="672"/>
      <c r="UN469" s="672"/>
      <c r="UO469" s="672"/>
      <c r="UP469" s="672"/>
      <c r="UQ469" s="672"/>
      <c r="UR469" s="672"/>
      <c r="US469" s="672"/>
      <c r="UT469" s="672"/>
      <c r="UU469" s="672"/>
      <c r="UV469" s="672"/>
      <c r="UW469" s="672"/>
      <c r="UX469" s="672"/>
      <c r="UY469" s="672"/>
      <c r="UZ469" s="672"/>
      <c r="VA469" s="672"/>
      <c r="VB469" s="672"/>
      <c r="VC469" s="672"/>
      <c r="VD469" s="672"/>
      <c r="VE469" s="672"/>
      <c r="VF469" s="672"/>
      <c r="VG469" s="672"/>
      <c r="VH469" s="672"/>
      <c r="VI469" s="672"/>
      <c r="VJ469" s="672"/>
      <c r="VK469" s="672"/>
      <c r="VL469" s="672"/>
      <c r="VM469" s="672"/>
      <c r="VN469" s="672"/>
      <c r="VO469" s="672"/>
      <c r="VP469" s="672"/>
      <c r="VQ469" s="672"/>
      <c r="VR469" s="672"/>
      <c r="VS469" s="672"/>
      <c r="VT469" s="672"/>
      <c r="VU469" s="672"/>
      <c r="VV469" s="672"/>
      <c r="VW469" s="672"/>
      <c r="VX469" s="672"/>
      <c r="VY469" s="672"/>
      <c r="VZ469" s="672"/>
      <c r="WA469" s="672"/>
      <c r="WB469" s="672"/>
      <c r="WC469" s="672"/>
      <c r="WD469" s="672"/>
      <c r="WE469" s="672"/>
      <c r="WF469" s="672"/>
      <c r="WG469" s="672"/>
      <c r="WH469" s="672"/>
      <c r="WI469" s="672"/>
      <c r="WJ469" s="672"/>
      <c r="WK469" s="672"/>
      <c r="WL469" s="672"/>
      <c r="WM469" s="672"/>
      <c r="WN469" s="672"/>
      <c r="WO469" s="672"/>
      <c r="WP469" s="672"/>
      <c r="WQ469" s="672"/>
      <c r="WR469" s="672"/>
      <c r="WS469" s="672"/>
      <c r="WT469" s="672"/>
      <c r="WU469" s="672"/>
      <c r="WV469" s="672"/>
      <c r="WW469" s="672"/>
      <c r="WX469" s="672"/>
      <c r="WY469" s="672"/>
      <c r="WZ469" s="672"/>
      <c r="XA469" s="672"/>
      <c r="XB469" s="672"/>
      <c r="XC469" s="672"/>
      <c r="XD469" s="672"/>
      <c r="XE469" s="672"/>
      <c r="XF469" s="672"/>
      <c r="XG469" s="672"/>
      <c r="XH469" s="672"/>
      <c r="XI469" s="672"/>
      <c r="XJ469" s="672"/>
      <c r="XK469" s="672"/>
      <c r="XL469" s="672"/>
      <c r="XM469" s="672"/>
      <c r="XN469" s="672"/>
      <c r="XO469" s="672"/>
      <c r="XP469" s="672"/>
      <c r="XQ469" s="672"/>
      <c r="XR469" s="672"/>
      <c r="XS469" s="672"/>
      <c r="XT469" s="672"/>
      <c r="XU469" s="672"/>
      <c r="XV469" s="672"/>
      <c r="XW469" s="672"/>
      <c r="XX469" s="672"/>
      <c r="XY469" s="672"/>
      <c r="XZ469" s="672"/>
      <c r="YA469" s="672"/>
      <c r="YB469" s="672"/>
      <c r="YC469" s="672"/>
      <c r="YD469" s="672"/>
      <c r="YE469" s="672"/>
      <c r="YF469" s="672"/>
      <c r="YG469" s="672"/>
      <c r="YH469" s="672"/>
      <c r="YI469" s="672"/>
      <c r="YJ469" s="672"/>
      <c r="YK469" s="672"/>
      <c r="YL469" s="672"/>
      <c r="YM469" s="672"/>
      <c r="YN469" s="672"/>
      <c r="YO469" s="672"/>
      <c r="YP469" s="672"/>
      <c r="YQ469" s="672"/>
      <c r="YR469" s="672"/>
      <c r="YS469" s="672"/>
      <c r="YT469" s="672"/>
      <c r="YU469" s="672"/>
      <c r="YV469" s="672"/>
      <c r="YW469" s="672"/>
      <c r="YX469" s="672"/>
      <c r="YY469" s="672"/>
      <c r="YZ469" s="672"/>
      <c r="ZA469" s="672"/>
      <c r="ZB469" s="672"/>
      <c r="ZC469" s="672"/>
      <c r="ZD469" s="672"/>
      <c r="ZE469" s="672"/>
      <c r="ZF469" s="672"/>
      <c r="ZG469" s="672"/>
      <c r="ZH469" s="672"/>
      <c r="ZI469" s="672"/>
      <c r="ZJ469" s="672"/>
      <c r="ZK469" s="672"/>
      <c r="ZL469" s="672"/>
      <c r="ZM469" s="672"/>
      <c r="ZN469" s="672"/>
      <c r="ZO469" s="672"/>
      <c r="ZP469" s="672"/>
      <c r="ZQ469" s="672"/>
      <c r="ZR469" s="672"/>
      <c r="ZS469" s="672"/>
      <c r="ZT469" s="672"/>
      <c r="ZU469" s="672"/>
      <c r="ZV469" s="672"/>
      <c r="ZW469" s="672"/>
      <c r="ZX469" s="672"/>
      <c r="ZY469" s="672"/>
      <c r="ZZ469" s="672"/>
      <c r="AAA469" s="672"/>
      <c r="AAB469" s="672"/>
      <c r="AAC469" s="672"/>
      <c r="AAD469" s="672"/>
      <c r="AAE469" s="672"/>
      <c r="AAF469" s="672"/>
      <c r="AAG469" s="672"/>
      <c r="AAH469" s="672"/>
      <c r="AAI469" s="672"/>
      <c r="AAJ469" s="672"/>
      <c r="AAK469" s="672"/>
      <c r="AAL469" s="672"/>
      <c r="AAM469" s="672"/>
      <c r="AAN469" s="672"/>
      <c r="AAO469" s="672"/>
      <c r="AAP469" s="672"/>
      <c r="AAQ469" s="672"/>
      <c r="AAR469" s="672"/>
      <c r="AAS469" s="672"/>
      <c r="AAT469" s="672"/>
      <c r="AAU469" s="672"/>
      <c r="AAV469" s="672"/>
      <c r="AAW469" s="672"/>
      <c r="AAX469" s="672"/>
      <c r="AAY469" s="672"/>
      <c r="AAZ469" s="672"/>
      <c r="ABA469" s="672"/>
      <c r="ABB469" s="672"/>
      <c r="ABC469" s="672"/>
      <c r="ABD469" s="672"/>
      <c r="ABE469" s="672"/>
      <c r="ABF469" s="672"/>
      <c r="ABG469" s="672"/>
      <c r="ABH469" s="672"/>
      <c r="ABI469" s="672"/>
      <c r="ABJ469" s="672"/>
      <c r="ABK469" s="672"/>
      <c r="ABL469" s="672"/>
      <c r="ABM469" s="672"/>
      <c r="ABN469" s="672"/>
      <c r="ABO469" s="672"/>
      <c r="ABP469" s="672"/>
      <c r="ABQ469" s="672"/>
      <c r="ABR469" s="672"/>
      <c r="ABS469" s="672"/>
      <c r="ABT469" s="672"/>
      <c r="ABU469" s="672"/>
      <c r="ABV469" s="672"/>
      <c r="ABW469" s="672"/>
      <c r="ABX469" s="672"/>
      <c r="ABY469" s="672"/>
      <c r="ABZ469" s="672"/>
      <c r="ACA469" s="672"/>
      <c r="ACB469" s="672"/>
      <c r="ACC469" s="672"/>
      <c r="ACD469" s="672"/>
      <c r="ACE469" s="672"/>
      <c r="ACF469" s="672"/>
      <c r="ACG469" s="672"/>
      <c r="ACH469" s="672"/>
      <c r="ACI469" s="672"/>
      <c r="ACJ469" s="672"/>
      <c r="ACK469" s="672"/>
      <c r="ACL469" s="672"/>
      <c r="ACM469" s="672"/>
      <c r="ACN469" s="672"/>
      <c r="ACO469" s="672"/>
      <c r="ACP469" s="672"/>
      <c r="ACQ469" s="672"/>
      <c r="ACR469" s="672"/>
      <c r="ACS469" s="672"/>
      <c r="ACT469" s="672"/>
      <c r="ACU469" s="672"/>
      <c r="ACV469" s="672"/>
      <c r="ACW469" s="672"/>
      <c r="ACX469" s="672"/>
      <c r="ACY469" s="672"/>
      <c r="ACZ469" s="672"/>
      <c r="ADA469" s="672"/>
      <c r="ADB469" s="672"/>
      <c r="ADC469" s="672"/>
      <c r="ADD469" s="672"/>
      <c r="ADE469" s="672"/>
      <c r="ADF469" s="672"/>
      <c r="ADG469" s="672"/>
      <c r="ADH469" s="672"/>
      <c r="ADI469" s="672"/>
      <c r="ADJ469" s="672"/>
      <c r="ADK469" s="672"/>
      <c r="ADL469" s="672"/>
      <c r="ADM469" s="672"/>
      <c r="ADN469" s="672"/>
      <c r="ADO469" s="672"/>
      <c r="ADP469" s="672"/>
      <c r="ADQ469" s="672"/>
      <c r="ADR469" s="672"/>
      <c r="ADS469" s="672"/>
      <c r="ADT469" s="672"/>
      <c r="ADU469" s="672"/>
      <c r="ADV469" s="672"/>
      <c r="ADW469" s="672"/>
      <c r="ADX469" s="672"/>
      <c r="ADY469" s="672"/>
      <c r="ADZ469" s="672"/>
      <c r="AEA469" s="672"/>
      <c r="AEB469" s="672"/>
      <c r="AEC469" s="672"/>
      <c r="AED469" s="672"/>
      <c r="AEE469" s="672"/>
      <c r="AEF469" s="672"/>
      <c r="AEG469" s="672"/>
      <c r="AEH469" s="672"/>
      <c r="AEI469" s="672"/>
      <c r="AEJ469" s="672"/>
      <c r="AEK469" s="672"/>
      <c r="AEL469" s="672"/>
      <c r="AEM469" s="672"/>
      <c r="AEN469" s="672"/>
      <c r="AEO469" s="672"/>
      <c r="AEP469" s="672"/>
      <c r="AEQ469" s="672"/>
      <c r="AER469" s="672"/>
      <c r="AES469" s="672"/>
      <c r="AET469" s="672"/>
      <c r="AEU469" s="672"/>
      <c r="AEV469" s="672"/>
      <c r="AEW469" s="672"/>
      <c r="AEX469" s="672"/>
      <c r="AEY469" s="672"/>
      <c r="AEZ469" s="672"/>
      <c r="AFA469" s="672"/>
      <c r="AFB469" s="672"/>
      <c r="AFC469" s="672"/>
      <c r="AFD469" s="672"/>
      <c r="AFE469" s="672"/>
      <c r="AFF469" s="672"/>
      <c r="AFG469" s="672"/>
      <c r="AFH469" s="672"/>
      <c r="AFI469" s="672"/>
      <c r="AFJ469" s="672"/>
      <c r="AFK469" s="672"/>
      <c r="AFL469" s="672"/>
      <c r="AFM469" s="672"/>
      <c r="AFN469" s="672"/>
      <c r="AFO469" s="672"/>
      <c r="AFP469" s="672"/>
      <c r="AFQ469" s="672"/>
      <c r="AFR469" s="672"/>
      <c r="AFS469" s="672"/>
      <c r="AFT469" s="672"/>
      <c r="AFU469" s="672"/>
      <c r="AFV469" s="672"/>
      <c r="AFW469" s="672"/>
      <c r="AFX469" s="672"/>
      <c r="AFY469" s="672"/>
      <c r="AFZ469" s="672"/>
      <c r="AGA469" s="672"/>
      <c r="AGB469" s="672"/>
      <c r="AGC469" s="672"/>
      <c r="AGD469" s="672"/>
      <c r="AGE469" s="672"/>
      <c r="AGF469" s="672"/>
      <c r="AGG469" s="672"/>
      <c r="AGH469" s="672"/>
      <c r="AGI469" s="672"/>
      <c r="AGJ469" s="672"/>
      <c r="AGK469" s="672"/>
      <c r="AGL469" s="672"/>
      <c r="AGM469" s="672"/>
      <c r="AGN469" s="672"/>
      <c r="AGO469" s="672"/>
      <c r="AGP469" s="672"/>
      <c r="AGQ469" s="672"/>
      <c r="AGR469" s="672"/>
      <c r="AGS469" s="672"/>
      <c r="AGT469" s="672"/>
      <c r="AGU469" s="672"/>
      <c r="AGV469" s="672"/>
      <c r="AGW469" s="672"/>
      <c r="AGX469" s="672"/>
      <c r="AGY469" s="672"/>
      <c r="AGZ469" s="672"/>
      <c r="AHA469" s="672"/>
      <c r="AHB469" s="672"/>
      <c r="AHC469" s="672"/>
      <c r="AHD469" s="672"/>
      <c r="AHE469" s="672"/>
      <c r="AHF469" s="672"/>
      <c r="AHG469" s="672"/>
      <c r="AHH469" s="672"/>
      <c r="AHI469" s="672"/>
      <c r="AHJ469" s="672"/>
      <c r="AHK469" s="672"/>
      <c r="AHL469" s="672"/>
      <c r="AHM469" s="672"/>
      <c r="AHN469" s="672"/>
      <c r="AHO469" s="672"/>
      <c r="AHP469" s="672"/>
      <c r="AHQ469" s="672"/>
      <c r="AHR469" s="672"/>
      <c r="AHS469" s="672"/>
      <c r="AHT469" s="672"/>
      <c r="AHU469" s="672"/>
      <c r="AHV469" s="672"/>
      <c r="AHW469" s="672"/>
      <c r="AHX469" s="672"/>
      <c r="AHY469" s="672"/>
      <c r="AHZ469" s="672"/>
      <c r="AIA469" s="672"/>
      <c r="AIB469" s="672"/>
      <c r="AIC469" s="672"/>
      <c r="AID469" s="672"/>
      <c r="AIE469" s="672"/>
      <c r="AIF469" s="672"/>
      <c r="AIG469" s="672"/>
      <c r="AIH469" s="672"/>
      <c r="AII469" s="672"/>
      <c r="AIJ469" s="672"/>
      <c r="AIK469" s="672"/>
      <c r="AIL469" s="672"/>
      <c r="AIM469" s="672"/>
      <c r="AIN469" s="672"/>
      <c r="AIO469" s="672"/>
      <c r="AIP469" s="672"/>
      <c r="AIQ469" s="672"/>
      <c r="AIR469" s="672"/>
      <c r="AIS469" s="672"/>
      <c r="AIT469" s="672"/>
      <c r="AIU469" s="672"/>
      <c r="AIV469" s="672"/>
      <c r="AIW469" s="672"/>
      <c r="AIX469" s="672"/>
      <c r="AIY469" s="672"/>
      <c r="AIZ469" s="672"/>
      <c r="AJA469" s="672"/>
      <c r="AJB469" s="672"/>
      <c r="AJC469" s="672"/>
      <c r="AJD469" s="672"/>
      <c r="AJE469" s="672"/>
      <c r="AJF469" s="672"/>
      <c r="AJG469" s="672"/>
      <c r="AJH469" s="672"/>
      <c r="AJI469" s="672"/>
      <c r="AJJ469" s="672"/>
      <c r="AJK469" s="672"/>
      <c r="AJL469" s="672"/>
      <c r="AJM469" s="672"/>
      <c r="AJN469" s="672"/>
      <c r="AJO469" s="672"/>
      <c r="AJP469" s="672"/>
      <c r="AJQ469" s="672"/>
      <c r="AJR469" s="672"/>
      <c r="AJS469" s="672"/>
      <c r="AJT469" s="672"/>
      <c r="AJU469" s="672"/>
      <c r="AJV469" s="672"/>
      <c r="AJW469" s="672"/>
      <c r="AJX469" s="672"/>
      <c r="AJY469" s="672"/>
      <c r="AJZ469" s="672"/>
      <c r="AKA469" s="672"/>
      <c r="AKB469" s="672"/>
      <c r="AKC469" s="672"/>
      <c r="AKD469" s="672"/>
      <c r="AKE469" s="672"/>
      <c r="AKF469" s="672"/>
      <c r="AKG469" s="672"/>
      <c r="AKH469" s="672"/>
      <c r="AKI469" s="672"/>
      <c r="AKJ469" s="672"/>
      <c r="AKK469" s="672"/>
      <c r="AKL469" s="672"/>
      <c r="AKM469" s="672"/>
      <c r="AKN469" s="672"/>
      <c r="AKO469" s="672"/>
      <c r="AKP469" s="672"/>
      <c r="AKQ469" s="672"/>
      <c r="AKR469" s="672"/>
      <c r="AKS469" s="672"/>
      <c r="AKT469" s="672"/>
      <c r="AKU469" s="672"/>
      <c r="AKV469" s="672"/>
      <c r="AKW469" s="672"/>
      <c r="AKX469" s="672"/>
      <c r="AKY469" s="672"/>
      <c r="AKZ469" s="672"/>
      <c r="ALA469" s="672"/>
      <c r="ALB469" s="672"/>
      <c r="ALC469" s="672"/>
      <c r="ALD469" s="672"/>
      <c r="ALE469" s="672"/>
      <c r="ALF469" s="672"/>
      <c r="ALG469" s="672"/>
      <c r="ALH469" s="672"/>
      <c r="ALI469" s="672"/>
      <c r="ALJ469" s="672"/>
      <c r="ALK469" s="672"/>
      <c r="ALL469" s="672"/>
      <c r="ALM469" s="672"/>
      <c r="ALN469" s="672"/>
      <c r="ALO469" s="672"/>
      <c r="ALP469" s="672"/>
      <c r="ALQ469" s="672"/>
      <c r="ALR469" s="672"/>
      <c r="ALS469" s="672"/>
      <c r="ALT469" s="672"/>
      <c r="ALU469" s="672"/>
      <c r="ALV469" s="672"/>
      <c r="ALW469" s="672"/>
      <c r="ALX469" s="672"/>
      <c r="ALY469" s="672"/>
      <c r="ALZ469" s="672"/>
      <c r="AMA469" s="672"/>
      <c r="AMB469" s="672"/>
      <c r="AMC469" s="672"/>
      <c r="AMD469" s="672"/>
      <c r="AME469" s="672"/>
      <c r="AMF469" s="672"/>
      <c r="AMG469" s="672"/>
      <c r="AMH469" s="672"/>
      <c r="AMI469" s="672"/>
      <c r="AMJ469" s="672"/>
      <c r="AMK469" s="672"/>
      <c r="AML469" s="672"/>
      <c r="AMM469" s="672"/>
      <c r="AMN469" s="672"/>
      <c r="AMO469" s="672"/>
      <c r="AMP469" s="672"/>
      <c r="AMQ469" s="672"/>
      <c r="AMR469" s="672"/>
      <c r="AMS469" s="672"/>
      <c r="AMT469" s="672"/>
      <c r="AMU469" s="672"/>
      <c r="AMV469" s="672"/>
      <c r="AMW469" s="672"/>
      <c r="AMX469" s="672"/>
      <c r="AMY469" s="672"/>
      <c r="AMZ469" s="672"/>
      <c r="ANA469" s="672"/>
      <c r="ANB469" s="672"/>
      <c r="ANC469" s="672"/>
      <c r="AND469" s="672"/>
      <c r="ANE469" s="672"/>
      <c r="ANF469" s="672"/>
      <c r="ANG469" s="672"/>
      <c r="ANH469" s="672"/>
      <c r="ANI469" s="672"/>
      <c r="ANJ469" s="672"/>
      <c r="ANK469" s="672"/>
      <c r="ANL469" s="672"/>
      <c r="ANM469" s="672"/>
      <c r="ANN469" s="672"/>
      <c r="ANO469" s="672"/>
      <c r="ANP469" s="672"/>
      <c r="ANQ469" s="672"/>
      <c r="ANR469" s="672"/>
      <c r="ANS469" s="672"/>
      <c r="ANT469" s="672"/>
      <c r="ANU469" s="672"/>
      <c r="ANV469" s="672"/>
      <c r="ANW469" s="672"/>
      <c r="ANX469" s="672"/>
      <c r="ANY469" s="672"/>
      <c r="ANZ469" s="672"/>
      <c r="AOA469" s="672"/>
      <c r="AOB469" s="672"/>
      <c r="AOC469" s="672"/>
      <c r="AOD469" s="672"/>
      <c r="AOE469" s="672"/>
      <c r="AOF469" s="672"/>
      <c r="AOG469" s="672"/>
      <c r="AOH469" s="672"/>
      <c r="AOI469" s="672"/>
      <c r="AOJ469" s="672"/>
      <c r="AOK469" s="672"/>
      <c r="AOL469" s="672"/>
      <c r="AOM469" s="672"/>
      <c r="AON469" s="672"/>
      <c r="AOO469" s="672"/>
      <c r="AOP469" s="672"/>
      <c r="AOQ469" s="672"/>
      <c r="AOR469" s="672"/>
      <c r="AOS469" s="672"/>
      <c r="AOT469" s="672"/>
      <c r="AOU469" s="672"/>
      <c r="AOV469" s="672"/>
      <c r="AOW469" s="672"/>
      <c r="AOX469" s="672"/>
      <c r="AOY469" s="672"/>
      <c r="AOZ469" s="672"/>
      <c r="APA469" s="672"/>
      <c r="APB469" s="672"/>
      <c r="APC469" s="672"/>
      <c r="APD469" s="672"/>
      <c r="APE469" s="672"/>
      <c r="APF469" s="672"/>
      <c r="APG469" s="672"/>
      <c r="APH469" s="672"/>
      <c r="API469" s="672"/>
      <c r="APJ469" s="672"/>
      <c r="APK469" s="672"/>
      <c r="APL469" s="672"/>
      <c r="APM469" s="672"/>
      <c r="APN469" s="672"/>
      <c r="APO469" s="672"/>
      <c r="APP469" s="672"/>
      <c r="APQ469" s="672"/>
      <c r="APR469" s="672"/>
      <c r="APS469" s="672"/>
      <c r="APT469" s="672"/>
      <c r="APU469" s="672"/>
      <c r="APV469" s="672"/>
      <c r="APW469" s="672"/>
      <c r="APX469" s="672"/>
      <c r="APY469" s="672"/>
      <c r="APZ469" s="672"/>
      <c r="AQA469" s="672"/>
      <c r="AQB469" s="672"/>
      <c r="AQC469" s="672"/>
      <c r="AQD469" s="672"/>
      <c r="AQE469" s="672"/>
      <c r="AQF469" s="672"/>
      <c r="AQG469" s="672"/>
      <c r="AQH469" s="672"/>
      <c r="AQI469" s="672"/>
      <c r="AQJ469" s="672"/>
      <c r="AQK469" s="672"/>
      <c r="AQL469" s="672"/>
      <c r="AQM469" s="672"/>
      <c r="AQN469" s="672"/>
      <c r="AQO469" s="672"/>
      <c r="AQP469" s="672"/>
      <c r="AQQ469" s="672"/>
      <c r="AQR469" s="672"/>
      <c r="AQS469" s="672"/>
      <c r="AQT469" s="672"/>
      <c r="AQU469" s="672"/>
      <c r="AQV469" s="672"/>
      <c r="AQW469" s="672"/>
      <c r="AQX469" s="672"/>
      <c r="AQY469" s="672"/>
      <c r="AQZ469" s="672"/>
      <c r="ARA469" s="672"/>
      <c r="ARB469" s="672"/>
      <c r="ARC469" s="672"/>
      <c r="ARD469" s="672"/>
      <c r="ARE469" s="672"/>
      <c r="ARF469" s="672"/>
      <c r="ARG469" s="672"/>
      <c r="ARH469" s="672"/>
      <c r="ARI469" s="672"/>
      <c r="ARJ469" s="672"/>
      <c r="ARK469" s="672"/>
      <c r="ARL469" s="672"/>
      <c r="ARM469" s="672"/>
      <c r="ARN469" s="672"/>
      <c r="ARO469" s="672"/>
      <c r="ARP469" s="672"/>
      <c r="ARQ469" s="672"/>
      <c r="ARR469" s="672"/>
      <c r="ARS469" s="672"/>
      <c r="ART469" s="672"/>
      <c r="ARU469" s="672"/>
      <c r="ARV469" s="672"/>
      <c r="ARW469" s="672"/>
      <c r="ARX469" s="672"/>
      <c r="ARY469" s="672"/>
      <c r="ARZ469" s="672"/>
      <c r="ASA469" s="672"/>
      <c r="ASB469" s="672"/>
      <c r="ASC469" s="672"/>
      <c r="ASD469" s="672"/>
      <c r="ASE469" s="672"/>
      <c r="ASF469" s="672"/>
      <c r="ASG469" s="672"/>
      <c r="ASH469" s="672"/>
      <c r="ASI469" s="672"/>
      <c r="ASJ469" s="672"/>
      <c r="ASK469" s="672"/>
      <c r="ASL469" s="672"/>
      <c r="ASM469" s="672"/>
      <c r="ASN469" s="672"/>
      <c r="ASO469" s="672"/>
      <c r="ASP469" s="672"/>
      <c r="ASQ469" s="672"/>
      <c r="ASR469" s="672"/>
      <c r="ASS469" s="672"/>
      <c r="AST469" s="672"/>
      <c r="ASU469" s="672"/>
      <c r="ASV469" s="672"/>
      <c r="ASW469" s="672"/>
      <c r="ASX469" s="672"/>
      <c r="ASY469" s="672"/>
      <c r="ASZ469" s="672"/>
      <c r="ATA469" s="672"/>
      <c r="ATB469" s="672"/>
      <c r="ATC469" s="672"/>
      <c r="ATD469" s="672"/>
      <c r="ATE469" s="672"/>
      <c r="ATF469" s="672"/>
      <c r="ATG469" s="672"/>
      <c r="ATH469" s="672"/>
      <c r="ATI469" s="672"/>
      <c r="ATJ469" s="672"/>
      <c r="ATK469" s="672"/>
      <c r="ATL469" s="672"/>
      <c r="ATM469" s="672"/>
      <c r="ATN469" s="672"/>
      <c r="ATO469" s="672"/>
      <c r="ATP469" s="672"/>
      <c r="ATQ469" s="672"/>
      <c r="ATR469" s="672"/>
      <c r="ATS469" s="672"/>
      <c r="ATT469" s="672"/>
      <c r="ATU469" s="672"/>
      <c r="ATV469" s="672"/>
      <c r="ATW469" s="672"/>
      <c r="ATX469" s="672"/>
      <c r="ATY469" s="672"/>
      <c r="ATZ469" s="672"/>
      <c r="AUA469" s="672"/>
      <c r="AUB469" s="672"/>
      <c r="AUC469" s="672"/>
      <c r="AUD469" s="672"/>
      <c r="AUE469" s="672"/>
      <c r="AUF469" s="672"/>
      <c r="AUG469" s="672"/>
      <c r="AUH469" s="672"/>
      <c r="AUI469" s="672"/>
      <c r="AUJ469" s="672"/>
      <c r="AUK469" s="672"/>
      <c r="AUL469" s="672"/>
      <c r="AUM469" s="672"/>
      <c r="AUN469" s="672"/>
      <c r="AUO469" s="672"/>
      <c r="AUP469" s="672"/>
      <c r="AUQ469" s="672"/>
      <c r="AUR469" s="672"/>
      <c r="AUS469" s="672"/>
      <c r="AUT469" s="672"/>
      <c r="AUU469" s="672"/>
      <c r="AUV469" s="672"/>
      <c r="AUW469" s="672"/>
      <c r="AUX469" s="672"/>
      <c r="AUY469" s="672"/>
      <c r="AUZ469" s="672"/>
      <c r="AVA469" s="672"/>
      <c r="AVB469" s="672"/>
      <c r="AVC469" s="672"/>
      <c r="AVD469" s="672"/>
      <c r="AVE469" s="672"/>
      <c r="AVF469" s="672"/>
      <c r="AVG469" s="672"/>
      <c r="AVH469" s="672"/>
      <c r="AVI469" s="672"/>
      <c r="AVJ469" s="672"/>
      <c r="AVK469" s="672"/>
      <c r="AVL469" s="672"/>
      <c r="AVM469" s="672"/>
      <c r="AVN469" s="672"/>
      <c r="AVO469" s="672"/>
      <c r="AVP469" s="672"/>
      <c r="AVQ469" s="672"/>
      <c r="AVR469" s="672"/>
      <c r="AVS469" s="672"/>
      <c r="AVT469" s="672"/>
      <c r="AVU469" s="672"/>
      <c r="AVV469" s="672"/>
      <c r="AVW469" s="672"/>
      <c r="AVX469" s="672"/>
      <c r="AVY469" s="672"/>
      <c r="AVZ469" s="672"/>
      <c r="AWA469" s="672"/>
      <c r="AWB469" s="672"/>
      <c r="AWC469" s="672"/>
      <c r="AWD469" s="672"/>
      <c r="AWE469" s="672"/>
      <c r="AWF469" s="672"/>
      <c r="AWG469" s="672"/>
      <c r="AWH469" s="672"/>
      <c r="AWI469" s="672"/>
      <c r="AWJ469" s="672"/>
      <c r="AWK469" s="672"/>
      <c r="AWL469" s="672"/>
      <c r="AWM469" s="672"/>
      <c r="AWN469" s="672"/>
      <c r="AWO469" s="672"/>
      <c r="AWP469" s="672"/>
      <c r="AWQ469" s="672"/>
      <c r="AWR469" s="672"/>
      <c r="AWS469" s="672"/>
      <c r="AWT469" s="672"/>
      <c r="AWU469" s="672"/>
      <c r="AWV469" s="672"/>
      <c r="AWW469" s="672"/>
      <c r="AWX469" s="672"/>
      <c r="AWY469" s="672"/>
      <c r="AWZ469" s="672"/>
      <c r="AXA469" s="672"/>
      <c r="AXB469" s="672"/>
      <c r="AXC469" s="672"/>
      <c r="AXD469" s="672"/>
      <c r="AXE469" s="672"/>
      <c r="AXF469" s="672"/>
      <c r="AXG469" s="672"/>
      <c r="AXH469" s="672"/>
      <c r="AXI469" s="672"/>
      <c r="AXJ469" s="672"/>
      <c r="AXK469" s="672"/>
      <c r="AXL469" s="672"/>
      <c r="AXM469" s="672"/>
      <c r="AXN469" s="672"/>
      <c r="AXO469" s="672"/>
      <c r="AXP469" s="672"/>
      <c r="AXQ469" s="672"/>
      <c r="AXR469" s="672"/>
      <c r="AXS469" s="672"/>
      <c r="AXT469" s="672"/>
      <c r="AXU469" s="672"/>
      <c r="AXV469" s="672"/>
      <c r="AXW469" s="672"/>
      <c r="AXX469" s="672"/>
      <c r="AXY469" s="672"/>
      <c r="AXZ469" s="672"/>
      <c r="AYA469" s="672"/>
      <c r="AYB469" s="672"/>
      <c r="AYC469" s="672"/>
      <c r="AYD469" s="672"/>
      <c r="AYE469" s="672"/>
      <c r="AYF469" s="672"/>
      <c r="AYG469" s="672"/>
      <c r="AYH469" s="672"/>
      <c r="AYI469" s="672"/>
      <c r="AYJ469" s="672"/>
      <c r="AYK469" s="672"/>
      <c r="AYL469" s="672"/>
      <c r="AYM469" s="672"/>
      <c r="AYN469" s="672"/>
      <c r="AYO469" s="672"/>
      <c r="AYP469" s="672"/>
      <c r="AYQ469" s="672"/>
      <c r="AYR469" s="672"/>
      <c r="AYS469" s="672"/>
      <c r="AYT469" s="672"/>
      <c r="AYU469" s="672"/>
      <c r="AYV469" s="672"/>
      <c r="AYW469" s="672"/>
      <c r="AYX469" s="672"/>
      <c r="AYY469" s="672"/>
      <c r="AYZ469" s="672"/>
      <c r="AZA469" s="672"/>
      <c r="AZB469" s="672"/>
      <c r="AZC469" s="672"/>
      <c r="AZD469" s="672"/>
      <c r="AZE469" s="672"/>
      <c r="AZF469" s="672"/>
      <c r="AZG469" s="672"/>
      <c r="AZH469" s="672"/>
      <c r="AZI469" s="672"/>
      <c r="AZJ469" s="672"/>
      <c r="AZK469" s="672"/>
      <c r="AZL469" s="672"/>
      <c r="AZM469" s="672"/>
      <c r="AZN469" s="672"/>
      <c r="AZO469" s="672"/>
      <c r="AZP469" s="672"/>
      <c r="AZQ469" s="672"/>
      <c r="AZR469" s="672"/>
      <c r="AZS469" s="672"/>
      <c r="AZT469" s="672"/>
      <c r="AZU469" s="672"/>
      <c r="AZV469" s="672"/>
      <c r="AZW469" s="672"/>
      <c r="AZX469" s="672"/>
      <c r="AZY469" s="672"/>
      <c r="AZZ469" s="672"/>
      <c r="BAA469" s="672"/>
      <c r="BAB469" s="672"/>
      <c r="BAC469" s="672"/>
      <c r="BAD469" s="672"/>
      <c r="BAE469" s="672"/>
      <c r="BAF469" s="672"/>
      <c r="BAG469" s="672"/>
      <c r="BAH469" s="672"/>
      <c r="BAI469" s="672"/>
      <c r="BAJ469" s="672"/>
      <c r="BAK469" s="672"/>
      <c r="BAL469" s="672"/>
      <c r="BAM469" s="672"/>
      <c r="BAN469" s="672"/>
      <c r="BAO469" s="672"/>
      <c r="BAP469" s="672"/>
      <c r="BAQ469" s="672"/>
      <c r="BAR469" s="672"/>
      <c r="BAS469" s="672"/>
      <c r="BAT469" s="672"/>
      <c r="BAU469" s="672"/>
      <c r="BAV469" s="672"/>
      <c r="BAW469" s="672"/>
      <c r="BAX469" s="672"/>
      <c r="BAY469" s="672"/>
      <c r="BAZ469" s="672"/>
      <c r="BBA469" s="672"/>
      <c r="BBB469" s="672"/>
      <c r="BBC469" s="672"/>
      <c r="BBD469" s="672"/>
      <c r="BBE469" s="672"/>
      <c r="BBF469" s="672"/>
      <c r="BBG469" s="672"/>
      <c r="BBH469" s="672"/>
      <c r="BBI469" s="672"/>
      <c r="BBJ469" s="672"/>
      <c r="BBK469" s="672"/>
      <c r="BBL469" s="672"/>
      <c r="BBM469" s="672"/>
      <c r="BBN469" s="672"/>
      <c r="BBO469" s="672"/>
      <c r="BBP469" s="672"/>
      <c r="BBQ469" s="672"/>
      <c r="BBR469" s="672"/>
      <c r="BBS469" s="672"/>
      <c r="BBT469" s="672"/>
      <c r="BBU469" s="672"/>
      <c r="BBV469" s="672"/>
      <c r="BBW469" s="672"/>
      <c r="BBX469" s="672"/>
      <c r="BBY469" s="672"/>
      <c r="BBZ469" s="672"/>
      <c r="BCA469" s="672"/>
      <c r="BCB469" s="672"/>
      <c r="BCC469" s="672"/>
      <c r="BCD469" s="672"/>
      <c r="BCE469" s="672"/>
      <c r="BCF469" s="672"/>
      <c r="BCG469" s="672"/>
      <c r="BCH469" s="672"/>
      <c r="BCI469" s="672"/>
      <c r="BCJ469" s="672"/>
      <c r="BCK469" s="672"/>
      <c r="BCL469" s="672"/>
      <c r="BCM469" s="672"/>
      <c r="BCN469" s="672"/>
      <c r="BCO469" s="672"/>
      <c r="BCP469" s="672"/>
      <c r="BCQ469" s="672"/>
      <c r="BCR469" s="672"/>
      <c r="BCS469" s="672"/>
      <c r="BCT469" s="672"/>
      <c r="BCU469" s="672"/>
      <c r="BCV469" s="672"/>
      <c r="BCW469" s="672"/>
      <c r="BCX469" s="672"/>
      <c r="BCY469" s="672"/>
      <c r="BCZ469" s="672"/>
      <c r="BDA469" s="672"/>
      <c r="BDB469" s="672"/>
      <c r="BDC469" s="672"/>
      <c r="BDD469" s="672"/>
      <c r="BDE469" s="672"/>
      <c r="BDF469" s="672"/>
      <c r="BDG469" s="672"/>
      <c r="BDH469" s="672"/>
      <c r="BDI469" s="672"/>
      <c r="BDJ469" s="672"/>
      <c r="BDK469" s="672"/>
      <c r="BDL469" s="672"/>
      <c r="BDM469" s="672"/>
      <c r="BDN469" s="672"/>
      <c r="BDO469" s="672"/>
      <c r="BDP469" s="672"/>
      <c r="BDQ469" s="672"/>
      <c r="BDR469" s="672"/>
      <c r="BDS469" s="672"/>
      <c r="BDT469" s="672"/>
      <c r="BDU469" s="672"/>
      <c r="BDV469" s="672"/>
      <c r="BDW469" s="672"/>
      <c r="BDX469" s="672"/>
      <c r="BDY469" s="672"/>
      <c r="BDZ469" s="672"/>
      <c r="BEA469" s="672"/>
      <c r="BEB469" s="672"/>
      <c r="BEC469" s="672"/>
      <c r="BED469" s="672"/>
      <c r="BEE469" s="672"/>
      <c r="BEF469" s="672"/>
      <c r="BEG469" s="672"/>
      <c r="BEH469" s="672"/>
      <c r="BEI469" s="672"/>
      <c r="BEJ469" s="672"/>
      <c r="BEK469" s="672"/>
      <c r="BEL469" s="672"/>
      <c r="BEM469" s="672"/>
      <c r="BEN469" s="672"/>
      <c r="BEO469" s="672"/>
      <c r="BEP469" s="672"/>
      <c r="BEQ469" s="672"/>
      <c r="BER469" s="672"/>
      <c r="BES469" s="672"/>
      <c r="BET469" s="672"/>
      <c r="BEU469" s="672"/>
      <c r="BEV469" s="672"/>
      <c r="BEW469" s="672"/>
      <c r="BEX469" s="672"/>
      <c r="BEY469" s="672"/>
      <c r="BEZ469" s="672"/>
      <c r="BFA469" s="672"/>
      <c r="BFB469" s="672"/>
      <c r="BFC469" s="672"/>
      <c r="BFD469" s="672"/>
      <c r="BFE469" s="672"/>
      <c r="BFF469" s="672"/>
      <c r="BFG469" s="672"/>
      <c r="BFH469" s="672"/>
      <c r="BFI469" s="672"/>
      <c r="BFJ469" s="672"/>
      <c r="BFK469" s="672"/>
      <c r="BFL469" s="672"/>
      <c r="BFM469" s="672"/>
      <c r="BFN469" s="672"/>
      <c r="BFO469" s="672"/>
      <c r="BFP469" s="672"/>
      <c r="BFQ469" s="672"/>
      <c r="BFR469" s="672"/>
      <c r="BFS469" s="672"/>
      <c r="BFT469" s="672"/>
      <c r="BFU469" s="672"/>
      <c r="BFV469" s="672"/>
      <c r="BFW469" s="672"/>
      <c r="BFX469" s="672"/>
      <c r="BFY469" s="672"/>
      <c r="BFZ469" s="672"/>
      <c r="BGA469" s="672"/>
      <c r="BGB469" s="672"/>
      <c r="BGC469" s="672"/>
      <c r="BGD469" s="672"/>
      <c r="BGE469" s="672"/>
      <c r="BGF469" s="672"/>
      <c r="BGG469" s="672"/>
      <c r="BGH469" s="672"/>
      <c r="BGI469" s="672"/>
      <c r="BGJ469" s="672"/>
      <c r="BGK469" s="672"/>
      <c r="BGL469" s="672"/>
      <c r="BGM469" s="672"/>
      <c r="BGN469" s="672"/>
      <c r="BGO469" s="672"/>
      <c r="BGP469" s="672"/>
      <c r="BGQ469" s="672"/>
      <c r="BGR469" s="672"/>
      <c r="BGS469" s="672"/>
      <c r="BGT469" s="672"/>
      <c r="BGU469" s="672"/>
      <c r="BGV469" s="672"/>
      <c r="BGW469" s="672"/>
      <c r="BGX469" s="672"/>
      <c r="BGY469" s="672"/>
      <c r="BGZ469" s="672"/>
      <c r="BHA469" s="672"/>
      <c r="BHB469" s="672"/>
      <c r="BHC469" s="672"/>
      <c r="BHD469" s="672"/>
      <c r="BHE469" s="672"/>
      <c r="BHF469" s="672"/>
      <c r="BHG469" s="672"/>
      <c r="BHH469" s="672"/>
      <c r="BHI469" s="672"/>
      <c r="BHJ469" s="672"/>
      <c r="BHK469" s="672"/>
      <c r="BHL469" s="672"/>
      <c r="BHM469" s="672"/>
      <c r="BHN469" s="672"/>
      <c r="BHO469" s="672"/>
      <c r="BHP469" s="672"/>
      <c r="BHQ469" s="672"/>
      <c r="BHR469" s="672"/>
      <c r="BHS469" s="672"/>
      <c r="BHT469" s="672"/>
      <c r="BHU469" s="672"/>
      <c r="BHV469" s="672"/>
      <c r="BHW469" s="672"/>
      <c r="BHX469" s="672"/>
      <c r="BHY469" s="672"/>
      <c r="BHZ469" s="672"/>
      <c r="BIA469" s="672"/>
      <c r="BIB469" s="672"/>
      <c r="BIC469" s="672"/>
      <c r="BID469" s="672"/>
      <c r="BIE469" s="672"/>
      <c r="BIF469" s="672"/>
      <c r="BIG469" s="672"/>
      <c r="BIH469" s="672"/>
      <c r="BII469" s="672"/>
      <c r="BIJ469" s="672"/>
      <c r="BIK469" s="672"/>
      <c r="BIL469" s="672"/>
      <c r="BIM469" s="672"/>
      <c r="BIN469" s="672"/>
      <c r="BIO469" s="672"/>
      <c r="BIP469" s="672"/>
      <c r="BIQ469" s="672"/>
      <c r="BIR469" s="672"/>
      <c r="BIS469" s="672"/>
      <c r="BIT469" s="672"/>
      <c r="BIU469" s="672"/>
      <c r="BIV469" s="672"/>
      <c r="BIW469" s="672"/>
      <c r="BIX469" s="672"/>
      <c r="BIY469" s="672"/>
      <c r="BIZ469" s="672"/>
      <c r="BJA469" s="672"/>
      <c r="BJB469" s="672"/>
      <c r="BJC469" s="672"/>
      <c r="BJD469" s="672"/>
      <c r="BJE469" s="672"/>
      <c r="BJF469" s="672"/>
      <c r="BJG469" s="672"/>
      <c r="BJH469" s="672"/>
      <c r="BJI469" s="672"/>
      <c r="BJJ469" s="672"/>
      <c r="BJK469" s="672"/>
      <c r="BJL469" s="672"/>
      <c r="BJM469" s="672"/>
      <c r="BJN469" s="672"/>
      <c r="BJO469" s="672"/>
      <c r="BJP469" s="672"/>
      <c r="BJQ469" s="672"/>
      <c r="BJR469" s="672"/>
      <c r="BJS469" s="672"/>
      <c r="BJT469" s="672"/>
      <c r="BJU469" s="672"/>
      <c r="BJV469" s="672"/>
      <c r="BJW469" s="672"/>
      <c r="BJX469" s="672"/>
      <c r="BJY469" s="672"/>
      <c r="BJZ469" s="672"/>
      <c r="BKA469" s="672"/>
      <c r="BKB469" s="672"/>
      <c r="BKC469" s="672"/>
      <c r="BKD469" s="672"/>
      <c r="BKE469" s="672"/>
      <c r="BKF469" s="672"/>
      <c r="BKG469" s="672"/>
      <c r="BKH469" s="672"/>
      <c r="BKI469" s="672"/>
      <c r="BKJ469" s="672"/>
      <c r="BKK469" s="672"/>
      <c r="BKL469" s="672"/>
      <c r="BKM469" s="672"/>
      <c r="BKN469" s="672"/>
      <c r="BKO469" s="672"/>
      <c r="BKP469" s="672"/>
      <c r="BKQ469" s="672"/>
      <c r="BKR469" s="672"/>
      <c r="BKS469" s="672"/>
      <c r="BKT469" s="672"/>
      <c r="BKU469" s="672"/>
      <c r="BKV469" s="672"/>
      <c r="BKW469" s="672"/>
      <c r="BKX469" s="672"/>
      <c r="BKY469" s="672"/>
      <c r="BKZ469" s="672"/>
      <c r="BLA469" s="672"/>
      <c r="BLB469" s="672"/>
      <c r="BLC469" s="672"/>
      <c r="BLD469" s="672"/>
      <c r="BLE469" s="672"/>
      <c r="BLF469" s="672"/>
      <c r="BLG469" s="672"/>
      <c r="BLH469" s="672"/>
      <c r="BLI469" s="672"/>
      <c r="BLJ469" s="672"/>
      <c r="BLK469" s="672"/>
      <c r="BLL469" s="672"/>
      <c r="BLM469" s="672"/>
      <c r="BLN469" s="672"/>
      <c r="BLO469" s="672"/>
      <c r="BLP469" s="672"/>
      <c r="BLQ469" s="672"/>
      <c r="BLR469" s="672"/>
      <c r="BLS469" s="672"/>
      <c r="BLT469" s="672"/>
      <c r="BLU469" s="672"/>
      <c r="BLV469" s="672"/>
      <c r="BLW469" s="672"/>
      <c r="BLX469" s="672"/>
      <c r="BLY469" s="672"/>
      <c r="BLZ469" s="672"/>
      <c r="BMA469" s="672"/>
      <c r="BMB469" s="672"/>
      <c r="BMC469" s="672"/>
      <c r="BMD469" s="672"/>
      <c r="BME469" s="672"/>
      <c r="BMF469" s="672"/>
      <c r="BMG469" s="672"/>
      <c r="BMH469" s="672"/>
      <c r="BMI469" s="672"/>
      <c r="BMJ469" s="672"/>
      <c r="BMK469" s="672"/>
      <c r="BML469" s="672"/>
      <c r="BMM469" s="672"/>
      <c r="BMN469" s="672"/>
      <c r="BMO469" s="672"/>
      <c r="BMP469" s="672"/>
      <c r="BMQ469" s="672"/>
      <c r="BMR469" s="672"/>
      <c r="BMS469" s="672"/>
      <c r="BMT469" s="672"/>
      <c r="BMU469" s="672"/>
      <c r="BMV469" s="672"/>
      <c r="BMW469" s="672"/>
      <c r="BMX469" s="672"/>
      <c r="BMY469" s="672"/>
      <c r="BMZ469" s="672"/>
      <c r="BNA469" s="672"/>
      <c r="BNB469" s="672"/>
      <c r="BNC469" s="672"/>
      <c r="BND469" s="672"/>
      <c r="BNE469" s="672"/>
      <c r="BNF469" s="672"/>
      <c r="BNG469" s="672"/>
      <c r="BNH469" s="672"/>
      <c r="BNI469" s="672"/>
      <c r="BNJ469" s="672"/>
      <c r="BNK469" s="672"/>
      <c r="BNL469" s="672"/>
      <c r="BNM469" s="672"/>
      <c r="BNN469" s="672"/>
      <c r="BNO469" s="672"/>
      <c r="BNP469" s="672"/>
      <c r="BNQ469" s="672"/>
      <c r="BNR469" s="672"/>
      <c r="BNS469" s="672"/>
      <c r="BNT469" s="672"/>
      <c r="BNU469" s="672"/>
      <c r="BNV469" s="672"/>
      <c r="BNW469" s="672"/>
      <c r="BNX469" s="672"/>
      <c r="BNY469" s="672"/>
      <c r="BNZ469" s="672"/>
      <c r="BOA469" s="672"/>
      <c r="BOB469" s="672"/>
      <c r="BOC469" s="672"/>
      <c r="BOD469" s="672"/>
      <c r="BOE469" s="672"/>
      <c r="BOF469" s="672"/>
      <c r="BOG469" s="672"/>
      <c r="BOH469" s="672"/>
      <c r="BOI469" s="672"/>
      <c r="BOJ469" s="672"/>
      <c r="BOK469" s="672"/>
      <c r="BOL469" s="672"/>
      <c r="BOM469" s="672"/>
      <c r="BON469" s="672"/>
      <c r="BOO469" s="672"/>
      <c r="BOP469" s="672"/>
      <c r="BOQ469" s="672"/>
      <c r="BOR469" s="672"/>
      <c r="BOS469" s="672"/>
      <c r="BOT469" s="672"/>
      <c r="BOU469" s="672"/>
      <c r="BOV469" s="672"/>
      <c r="BOW469" s="672"/>
      <c r="BOX469" s="672"/>
      <c r="BOY469" s="672"/>
      <c r="BOZ469" s="672"/>
      <c r="BPA469" s="672"/>
      <c r="BPB469" s="672"/>
      <c r="BPC469" s="672"/>
      <c r="BPD469" s="672"/>
      <c r="BPE469" s="672"/>
      <c r="BPF469" s="672"/>
      <c r="BPG469" s="672"/>
      <c r="BPH469" s="672"/>
      <c r="BPI469" s="672"/>
      <c r="BPJ469" s="672"/>
      <c r="BPK469" s="672"/>
      <c r="BPL469" s="672"/>
      <c r="BPM469" s="672"/>
      <c r="BPN469" s="672"/>
      <c r="BPO469" s="672"/>
      <c r="BPP469" s="672"/>
      <c r="BPQ469" s="672"/>
      <c r="BPR469" s="672"/>
      <c r="BPS469" s="672"/>
      <c r="BPT469" s="672"/>
      <c r="BPU469" s="672"/>
      <c r="BPV469" s="672"/>
      <c r="BPW469" s="672"/>
      <c r="BPX469" s="672"/>
      <c r="BPY469" s="672"/>
      <c r="BPZ469" s="672"/>
      <c r="BQA469" s="672"/>
      <c r="BQB469" s="672"/>
      <c r="BQC469" s="672"/>
      <c r="BQD469" s="672"/>
      <c r="BQE469" s="672"/>
      <c r="BQF469" s="672"/>
      <c r="BQG469" s="672"/>
      <c r="BQH469" s="672"/>
      <c r="BQI469" s="672"/>
      <c r="BQJ469" s="672"/>
      <c r="BQK469" s="672"/>
      <c r="BQL469" s="672"/>
      <c r="BQM469" s="672"/>
      <c r="BQN469" s="672"/>
      <c r="BQO469" s="672"/>
      <c r="BQP469" s="672"/>
      <c r="BQQ469" s="672"/>
      <c r="BQR469" s="672"/>
      <c r="BQS469" s="672"/>
      <c r="BQT469" s="672"/>
      <c r="BQU469" s="672"/>
      <c r="BQV469" s="672"/>
      <c r="BQW469" s="672"/>
      <c r="BQX469" s="672"/>
      <c r="BQY469" s="672"/>
      <c r="BQZ469" s="672"/>
      <c r="BRA469" s="672"/>
      <c r="BRB469" s="672"/>
      <c r="BRC469" s="672"/>
      <c r="BRD469" s="672"/>
      <c r="BRE469" s="672"/>
      <c r="BRF469" s="672"/>
      <c r="BRG469" s="672"/>
      <c r="BRH469" s="672"/>
      <c r="BRI469" s="672"/>
      <c r="BRJ469" s="672"/>
      <c r="BRK469" s="672"/>
      <c r="BRL469" s="672"/>
      <c r="BRM469" s="672"/>
      <c r="BRN469" s="672"/>
      <c r="BRO469" s="672"/>
      <c r="BRP469" s="672"/>
      <c r="BRQ469" s="672"/>
      <c r="BRR469" s="672"/>
      <c r="BRS469" s="672"/>
      <c r="BRT469" s="672"/>
      <c r="BRU469" s="672"/>
      <c r="BRV469" s="672"/>
      <c r="BRW469" s="672"/>
      <c r="BRX469" s="672"/>
      <c r="BRY469" s="672"/>
      <c r="BRZ469" s="672"/>
      <c r="BSA469" s="672"/>
      <c r="BSB469" s="672"/>
      <c r="BSC469" s="672"/>
      <c r="BSD469" s="672"/>
      <c r="BSE469" s="672"/>
      <c r="BSF469" s="672"/>
      <c r="BSG469" s="672"/>
      <c r="BSH469" s="672"/>
      <c r="BSI469" s="672"/>
      <c r="BSJ469" s="672"/>
      <c r="BSK469" s="672"/>
      <c r="BSL469" s="672"/>
      <c r="BSM469" s="672"/>
      <c r="BSN469" s="672"/>
      <c r="BSO469" s="672"/>
      <c r="BSP469" s="672"/>
      <c r="BSQ469" s="672"/>
      <c r="BSR469" s="672"/>
      <c r="BSS469" s="672"/>
      <c r="BST469" s="672"/>
      <c r="BSU469" s="672"/>
      <c r="BSV469" s="672"/>
      <c r="BSW469" s="672"/>
      <c r="BSX469" s="672"/>
      <c r="BSY469" s="672"/>
      <c r="BSZ469" s="672"/>
      <c r="BTA469" s="672"/>
      <c r="BTB469" s="672"/>
      <c r="BTC469" s="672"/>
      <c r="BTD469" s="672"/>
      <c r="BTE469" s="672"/>
      <c r="BTF469" s="672"/>
      <c r="BTG469" s="672"/>
      <c r="BTH469" s="672"/>
      <c r="BTI469" s="672"/>
      <c r="BTJ469" s="672"/>
      <c r="BTK469" s="672"/>
      <c r="BTL469" s="672"/>
      <c r="BTM469" s="672"/>
      <c r="BTN469" s="672"/>
      <c r="BTO469" s="672"/>
      <c r="BTP469" s="672"/>
      <c r="BTQ469" s="672"/>
      <c r="BTR469" s="672"/>
      <c r="BTS469" s="672"/>
      <c r="BTT469" s="672"/>
      <c r="BTU469" s="672"/>
      <c r="BTV469" s="672"/>
      <c r="BTW469" s="672"/>
      <c r="BTX469" s="672"/>
      <c r="BTY469" s="672"/>
      <c r="BTZ469" s="672"/>
      <c r="BUA469" s="672"/>
      <c r="BUB469" s="672"/>
      <c r="BUC469" s="672"/>
      <c r="BUD469" s="672"/>
      <c r="BUE469" s="672"/>
      <c r="BUF469" s="672"/>
      <c r="BUG469" s="672"/>
      <c r="BUH469" s="672"/>
      <c r="BUI469" s="672"/>
      <c r="BUJ469" s="672"/>
      <c r="BUK469" s="672"/>
      <c r="BUL469" s="672"/>
      <c r="BUM469" s="672"/>
      <c r="BUN469" s="672"/>
      <c r="BUO469" s="672"/>
      <c r="BUP469" s="672"/>
      <c r="BUQ469" s="672"/>
      <c r="BUR469" s="672"/>
      <c r="BUS469" s="672"/>
      <c r="BUT469" s="672"/>
      <c r="BUU469" s="672"/>
      <c r="BUV469" s="672"/>
      <c r="BUW469" s="672"/>
      <c r="BUX469" s="672"/>
      <c r="BUY469" s="672"/>
      <c r="BUZ469" s="672"/>
      <c r="BVA469" s="672"/>
      <c r="BVB469" s="672"/>
      <c r="BVC469" s="672"/>
      <c r="BVD469" s="672"/>
      <c r="BVE469" s="672"/>
      <c r="BVF469" s="672"/>
      <c r="BVG469" s="672"/>
      <c r="BVH469" s="672"/>
      <c r="BVI469" s="672"/>
      <c r="BVJ469" s="672"/>
      <c r="BVK469" s="672"/>
      <c r="BVL469" s="672"/>
      <c r="BVM469" s="672"/>
      <c r="BVN469" s="672"/>
      <c r="BVO469" s="672"/>
      <c r="BVP469" s="672"/>
      <c r="BVQ469" s="672"/>
      <c r="BVR469" s="672"/>
      <c r="BVS469" s="672"/>
      <c r="BVT469" s="672"/>
      <c r="BVU469" s="672"/>
      <c r="BVV469" s="672"/>
      <c r="BVW469" s="672"/>
      <c r="BVX469" s="672"/>
      <c r="BVY469" s="672"/>
      <c r="BVZ469" s="672"/>
      <c r="BWA469" s="672"/>
      <c r="BWB469" s="672"/>
      <c r="BWC469" s="672"/>
      <c r="BWD469" s="672"/>
      <c r="BWE469" s="672"/>
      <c r="BWF469" s="672"/>
      <c r="BWG469" s="672"/>
      <c r="BWH469" s="672"/>
      <c r="BWI469" s="672"/>
      <c r="BWJ469" s="672"/>
      <c r="BWK469" s="672"/>
      <c r="BWL469" s="672"/>
      <c r="BWM469" s="672"/>
      <c r="BWN469" s="672"/>
      <c r="BWO469" s="672"/>
      <c r="BWP469" s="672"/>
      <c r="BWQ469" s="672"/>
      <c r="BWR469" s="672"/>
      <c r="BWS469" s="672"/>
      <c r="BWT469" s="672"/>
      <c r="BWU469" s="672"/>
      <c r="BWV469" s="672"/>
      <c r="BWW469" s="672"/>
      <c r="BWX469" s="672"/>
      <c r="BWY469" s="672"/>
      <c r="BWZ469" s="672"/>
      <c r="BXA469" s="672"/>
      <c r="BXB469" s="672"/>
      <c r="BXC469" s="672"/>
      <c r="BXD469" s="672"/>
      <c r="BXE469" s="672"/>
      <c r="BXF469" s="672"/>
      <c r="BXG469" s="672"/>
      <c r="BXH469" s="672"/>
      <c r="BXI469" s="672"/>
      <c r="BXJ469" s="672"/>
      <c r="BXK469" s="672"/>
      <c r="BXL469" s="672"/>
      <c r="BXM469" s="672"/>
      <c r="BXN469" s="672"/>
      <c r="BXO469" s="672"/>
      <c r="BXP469" s="672"/>
      <c r="BXQ469" s="672"/>
      <c r="BXR469" s="672"/>
      <c r="BXS469" s="672"/>
      <c r="BXT469" s="672"/>
      <c r="BXU469" s="672"/>
      <c r="BXV469" s="672"/>
      <c r="BXW469" s="672"/>
      <c r="BXX469" s="672"/>
      <c r="BXY469" s="672"/>
      <c r="BXZ469" s="672"/>
      <c r="BYA469" s="672"/>
      <c r="BYB469" s="672"/>
      <c r="BYC469" s="672"/>
      <c r="BYD469" s="672"/>
      <c r="BYE469" s="672"/>
      <c r="BYF469" s="672"/>
      <c r="BYG469" s="672"/>
      <c r="BYH469" s="672"/>
      <c r="BYI469" s="672"/>
      <c r="BYJ469" s="672"/>
      <c r="BYK469" s="672"/>
      <c r="BYL469" s="672"/>
      <c r="BYM469" s="672"/>
      <c r="BYN469" s="672"/>
      <c r="BYO469" s="672"/>
      <c r="BYP469" s="672"/>
      <c r="BYQ469" s="672"/>
      <c r="BYR469" s="672"/>
      <c r="BYS469" s="672"/>
      <c r="BYT469" s="672"/>
      <c r="BYU469" s="672"/>
      <c r="BYV469" s="672"/>
      <c r="BYW469" s="672"/>
      <c r="BYX469" s="672"/>
      <c r="BYY469" s="672"/>
      <c r="BYZ469" s="672"/>
      <c r="BZA469" s="672"/>
      <c r="BZB469" s="672"/>
      <c r="BZC469" s="672"/>
      <c r="BZD469" s="672"/>
      <c r="BZE469" s="672"/>
      <c r="BZF469" s="672"/>
      <c r="BZG469" s="672"/>
      <c r="BZH469" s="672"/>
      <c r="BZI469" s="672"/>
      <c r="BZJ469" s="672"/>
      <c r="BZK469" s="672"/>
      <c r="BZL469" s="672"/>
      <c r="BZM469" s="672"/>
      <c r="BZN469" s="672"/>
      <c r="BZO469" s="672"/>
      <c r="BZP469" s="672"/>
      <c r="BZQ469" s="672"/>
      <c r="BZR469" s="672"/>
      <c r="BZS469" s="672"/>
      <c r="BZT469" s="672"/>
      <c r="BZU469" s="672"/>
      <c r="BZV469" s="672"/>
      <c r="BZW469" s="672"/>
      <c r="BZX469" s="672"/>
      <c r="BZY469" s="672"/>
      <c r="BZZ469" s="672"/>
      <c r="CAA469" s="672"/>
      <c r="CAB469" s="672"/>
      <c r="CAC469" s="672"/>
      <c r="CAD469" s="672"/>
      <c r="CAE469" s="672"/>
      <c r="CAF469" s="672"/>
      <c r="CAG469" s="672"/>
      <c r="CAH469" s="672"/>
      <c r="CAI469" s="672"/>
      <c r="CAJ469" s="672"/>
      <c r="CAK469" s="672"/>
      <c r="CAL469" s="672"/>
      <c r="CAM469" s="672"/>
      <c r="CAN469" s="672"/>
      <c r="CAO469" s="672"/>
      <c r="CAP469" s="672"/>
      <c r="CAQ469" s="672"/>
      <c r="CAR469" s="672"/>
      <c r="CAS469" s="672"/>
      <c r="CAT469" s="672"/>
      <c r="CAU469" s="672"/>
      <c r="CAV469" s="672"/>
      <c r="CAW469" s="672"/>
      <c r="CAX469" s="672"/>
      <c r="CAY469" s="672"/>
      <c r="CAZ469" s="672"/>
      <c r="CBA469" s="672"/>
      <c r="CBB469" s="672"/>
      <c r="CBC469" s="672"/>
      <c r="CBD469" s="672"/>
      <c r="CBE469" s="672"/>
      <c r="CBF469" s="672"/>
      <c r="CBG469" s="672"/>
      <c r="CBH469" s="672"/>
      <c r="CBI469" s="672"/>
      <c r="CBJ469" s="672"/>
      <c r="CBK469" s="672"/>
      <c r="CBL469" s="672"/>
      <c r="CBM469" s="672"/>
      <c r="CBN469" s="672"/>
      <c r="CBO469" s="672"/>
      <c r="CBP469" s="672"/>
      <c r="CBQ469" s="672"/>
      <c r="CBR469" s="672"/>
      <c r="CBS469" s="672"/>
      <c r="CBT469" s="672"/>
      <c r="CBU469" s="672"/>
      <c r="CBV469" s="672"/>
      <c r="CBW469" s="672"/>
      <c r="CBX469" s="672"/>
      <c r="CBY469" s="672"/>
      <c r="CBZ469" s="672"/>
      <c r="CCA469" s="672"/>
      <c r="CCB469" s="672"/>
      <c r="CCC469" s="672"/>
      <c r="CCD469" s="672"/>
      <c r="CCE469" s="672"/>
      <c r="CCF469" s="672"/>
      <c r="CCG469" s="672"/>
      <c r="CCH469" s="672"/>
      <c r="CCI469" s="672"/>
      <c r="CCJ469" s="672"/>
      <c r="CCK469" s="672"/>
      <c r="CCL469" s="672"/>
      <c r="CCM469" s="672"/>
      <c r="CCN469" s="672"/>
      <c r="CCO469" s="672"/>
      <c r="CCP469" s="672"/>
      <c r="CCQ469" s="672"/>
      <c r="CCR469" s="672"/>
      <c r="CCS469" s="672"/>
      <c r="CCT469" s="672"/>
      <c r="CCU469" s="672"/>
      <c r="CCV469" s="672"/>
      <c r="CCW469" s="672"/>
      <c r="CCX469" s="672"/>
      <c r="CCY469" s="672"/>
      <c r="CCZ469" s="672"/>
      <c r="CDA469" s="672"/>
      <c r="CDB469" s="672"/>
      <c r="CDC469" s="672"/>
      <c r="CDD469" s="672"/>
      <c r="CDE469" s="672"/>
      <c r="CDF469" s="672"/>
      <c r="CDG469" s="672"/>
      <c r="CDH469" s="672"/>
      <c r="CDI469" s="672"/>
      <c r="CDJ469" s="672"/>
      <c r="CDK469" s="672"/>
      <c r="CDL469" s="672"/>
      <c r="CDM469" s="672"/>
      <c r="CDN469" s="672"/>
      <c r="CDO469" s="672"/>
      <c r="CDP469" s="672"/>
      <c r="CDQ469" s="672"/>
      <c r="CDR469" s="672"/>
      <c r="CDS469" s="672"/>
      <c r="CDT469" s="672"/>
      <c r="CDU469" s="672"/>
      <c r="CDV469" s="672"/>
      <c r="CDW469" s="672"/>
      <c r="CDX469" s="672"/>
      <c r="CDY469" s="672"/>
      <c r="CDZ469" s="672"/>
      <c r="CEA469" s="672"/>
      <c r="CEB469" s="672"/>
      <c r="CEC469" s="672"/>
      <c r="CED469" s="672"/>
      <c r="CEE469" s="672"/>
      <c r="CEF469" s="672"/>
      <c r="CEG469" s="672"/>
      <c r="CEH469" s="672"/>
      <c r="CEI469" s="672"/>
      <c r="CEJ469" s="672"/>
      <c r="CEK469" s="672"/>
      <c r="CEL469" s="672"/>
      <c r="CEM469" s="672"/>
      <c r="CEN469" s="672"/>
      <c r="CEO469" s="672"/>
      <c r="CEP469" s="672"/>
      <c r="CEQ469" s="672"/>
      <c r="CER469" s="672"/>
      <c r="CES469" s="672"/>
      <c r="CET469" s="672"/>
      <c r="CEU469" s="672"/>
      <c r="CEV469" s="672"/>
      <c r="CEW469" s="672"/>
      <c r="CEX469" s="672"/>
      <c r="CEY469" s="672"/>
      <c r="CEZ469" s="672"/>
      <c r="CFA469" s="672"/>
      <c r="CFB469" s="672"/>
      <c r="CFC469" s="672"/>
      <c r="CFD469" s="672"/>
      <c r="CFE469" s="672"/>
      <c r="CFF469" s="672"/>
      <c r="CFG469" s="672"/>
      <c r="CFH469" s="672"/>
      <c r="CFI469" s="672"/>
      <c r="CFJ469" s="672"/>
      <c r="CFK469" s="672"/>
      <c r="CFL469" s="672"/>
      <c r="CFM469" s="672"/>
      <c r="CFN469" s="672"/>
      <c r="CFO469" s="672"/>
      <c r="CFP469" s="672"/>
      <c r="CFQ469" s="672"/>
      <c r="CFR469" s="672"/>
      <c r="CFS469" s="672"/>
      <c r="CFT469" s="672"/>
      <c r="CFU469" s="672"/>
      <c r="CFV469" s="672"/>
      <c r="CFW469" s="672"/>
      <c r="CFX469" s="672"/>
      <c r="CFY469" s="672"/>
      <c r="CFZ469" s="672"/>
      <c r="CGA469" s="672"/>
      <c r="CGB469" s="672"/>
      <c r="CGC469" s="672"/>
      <c r="CGD469" s="672"/>
      <c r="CGE469" s="672"/>
      <c r="CGF469" s="672"/>
      <c r="CGG469" s="672"/>
      <c r="CGH469" s="672"/>
      <c r="CGI469" s="672"/>
      <c r="CGJ469" s="672"/>
      <c r="CGK469" s="672"/>
      <c r="CGL469" s="672"/>
      <c r="CGM469" s="672"/>
      <c r="CGN469" s="672"/>
      <c r="CGO469" s="672"/>
      <c r="CGP469" s="672"/>
      <c r="CGQ469" s="672"/>
      <c r="CGR469" s="672"/>
      <c r="CGS469" s="672"/>
      <c r="CGT469" s="672"/>
      <c r="CGU469" s="672"/>
      <c r="CGV469" s="672"/>
      <c r="CGW469" s="672"/>
      <c r="CGX469" s="672"/>
      <c r="CGY469" s="672"/>
      <c r="CGZ469" s="672"/>
      <c r="CHA469" s="672"/>
      <c r="CHB469" s="672"/>
      <c r="CHC469" s="672"/>
      <c r="CHD469" s="672"/>
      <c r="CHE469" s="672"/>
      <c r="CHF469" s="672"/>
      <c r="CHG469" s="672"/>
      <c r="CHH469" s="672"/>
      <c r="CHI469" s="672"/>
      <c r="CHJ469" s="672"/>
      <c r="CHK469" s="672"/>
      <c r="CHL469" s="672"/>
      <c r="CHM469" s="672"/>
      <c r="CHN469" s="672"/>
      <c r="CHO469" s="672"/>
      <c r="CHP469" s="672"/>
      <c r="CHQ469" s="672"/>
      <c r="CHR469" s="672"/>
      <c r="CHS469" s="672"/>
      <c r="CHT469" s="672"/>
      <c r="CHU469" s="672"/>
      <c r="CHV469" s="672"/>
      <c r="CHW469" s="672"/>
      <c r="CHX469" s="672"/>
      <c r="CHY469" s="672"/>
      <c r="CHZ469" s="672"/>
      <c r="CIA469" s="672"/>
      <c r="CIB469" s="672"/>
      <c r="CIC469" s="672"/>
      <c r="CID469" s="672"/>
      <c r="CIE469" s="672"/>
      <c r="CIF469" s="672"/>
      <c r="CIG469" s="672"/>
      <c r="CIH469" s="672"/>
      <c r="CII469" s="672"/>
      <c r="CIJ469" s="672"/>
      <c r="CIK469" s="672"/>
      <c r="CIL469" s="672"/>
      <c r="CIM469" s="672"/>
      <c r="CIN469" s="672"/>
      <c r="CIO469" s="672"/>
      <c r="CIP469" s="672"/>
      <c r="CIQ469" s="672"/>
      <c r="CIR469" s="672"/>
      <c r="CIS469" s="672"/>
      <c r="CIT469" s="672"/>
      <c r="CIU469" s="672"/>
      <c r="CIV469" s="672"/>
      <c r="CIW469" s="672"/>
      <c r="CIX469" s="672"/>
      <c r="CIY469" s="672"/>
      <c r="CIZ469" s="672"/>
      <c r="CJA469" s="672"/>
      <c r="CJB469" s="672"/>
      <c r="CJC469" s="672"/>
      <c r="CJD469" s="672"/>
      <c r="CJE469" s="672"/>
      <c r="CJF469" s="672"/>
      <c r="CJG469" s="672"/>
      <c r="CJH469" s="672"/>
      <c r="CJI469" s="672"/>
      <c r="CJJ469" s="672"/>
      <c r="CJK469" s="672"/>
      <c r="CJL469" s="672"/>
      <c r="CJM469" s="672"/>
      <c r="CJN469" s="672"/>
      <c r="CJO469" s="672"/>
      <c r="CJP469" s="672"/>
      <c r="CJQ469" s="672"/>
      <c r="CJR469" s="672"/>
      <c r="CJS469" s="672"/>
      <c r="CJT469" s="672"/>
      <c r="CJU469" s="672"/>
      <c r="CJV469" s="672"/>
      <c r="CJW469" s="672"/>
      <c r="CJX469" s="672"/>
      <c r="CJY469" s="672"/>
      <c r="CJZ469" s="672"/>
      <c r="CKA469" s="672"/>
      <c r="CKB469" s="672"/>
      <c r="CKC469" s="672"/>
      <c r="CKD469" s="672"/>
      <c r="CKE469" s="672"/>
      <c r="CKF469" s="672"/>
      <c r="CKG469" s="672"/>
      <c r="CKH469" s="672"/>
      <c r="CKI469" s="672"/>
      <c r="CKJ469" s="672"/>
      <c r="CKK469" s="672"/>
      <c r="CKL469" s="672"/>
      <c r="CKM469" s="672"/>
      <c r="CKN469" s="672"/>
      <c r="CKO469" s="672"/>
      <c r="CKP469" s="672"/>
      <c r="CKQ469" s="672"/>
      <c r="CKR469" s="672"/>
      <c r="CKS469" s="672"/>
      <c r="CKT469" s="672"/>
      <c r="CKU469" s="672"/>
      <c r="CKV469" s="672"/>
      <c r="CKW469" s="672"/>
      <c r="CKX469" s="672"/>
      <c r="CKY469" s="672"/>
      <c r="CKZ469" s="672"/>
      <c r="CLA469" s="672"/>
      <c r="CLB469" s="672"/>
      <c r="CLC469" s="672"/>
      <c r="CLD469" s="672"/>
      <c r="CLE469" s="672"/>
      <c r="CLF469" s="672"/>
      <c r="CLG469" s="672"/>
      <c r="CLH469" s="672"/>
      <c r="CLI469" s="672"/>
      <c r="CLJ469" s="672"/>
      <c r="CLK469" s="672"/>
      <c r="CLL469" s="672"/>
      <c r="CLM469" s="672"/>
      <c r="CLN469" s="672"/>
      <c r="CLO469" s="672"/>
      <c r="CLP469" s="672"/>
      <c r="CLQ469" s="672"/>
      <c r="CLR469" s="672"/>
      <c r="CLS469" s="672"/>
      <c r="CLT469" s="672"/>
      <c r="CLU469" s="672"/>
      <c r="CLV469" s="672"/>
      <c r="CLW469" s="672"/>
      <c r="CLX469" s="672"/>
      <c r="CLY469" s="672"/>
      <c r="CLZ469" s="672"/>
      <c r="CMA469" s="672"/>
      <c r="CMB469" s="672"/>
      <c r="CMC469" s="672"/>
      <c r="CMD469" s="672"/>
      <c r="CME469" s="672"/>
      <c r="CMF469" s="672"/>
      <c r="CMG469" s="672"/>
      <c r="CMH469" s="672"/>
      <c r="CMI469" s="672"/>
      <c r="CMJ469" s="672"/>
      <c r="CMK469" s="672"/>
      <c r="CML469" s="672"/>
      <c r="CMM469" s="672"/>
      <c r="CMN469" s="672"/>
      <c r="CMO469" s="672"/>
      <c r="CMP469" s="672"/>
      <c r="CMQ469" s="672"/>
      <c r="CMR469" s="672"/>
      <c r="CMS469" s="672"/>
      <c r="CMT469" s="672"/>
      <c r="CMU469" s="672"/>
      <c r="CMV469" s="672"/>
      <c r="CMW469" s="672"/>
      <c r="CMX469" s="672"/>
      <c r="CMY469" s="672"/>
      <c r="CMZ469" s="672"/>
      <c r="CNA469" s="672"/>
      <c r="CNB469" s="672"/>
      <c r="CNC469" s="672"/>
      <c r="CND469" s="672"/>
      <c r="CNE469" s="672"/>
      <c r="CNF469" s="672"/>
      <c r="CNG469" s="672"/>
      <c r="CNH469" s="672"/>
      <c r="CNI469" s="672"/>
      <c r="CNJ469" s="672"/>
      <c r="CNK469" s="672"/>
      <c r="CNL469" s="672"/>
      <c r="CNM469" s="672"/>
      <c r="CNN469" s="672"/>
      <c r="CNO469" s="672"/>
      <c r="CNP469" s="672"/>
      <c r="CNQ469" s="672"/>
      <c r="CNR469" s="672"/>
      <c r="CNS469" s="672"/>
      <c r="CNT469" s="672"/>
      <c r="CNU469" s="672"/>
      <c r="CNV469" s="672"/>
      <c r="CNW469" s="672"/>
      <c r="CNX469" s="672"/>
    </row>
    <row r="470" spans="1:2416" s="673" customFormat="1" ht="45.75" customHeight="1" thickTop="1" thickBot="1" x14ac:dyDescent="0.3">
      <c r="A470" s="386"/>
      <c r="B470" s="674" t="s">
        <v>1067</v>
      </c>
      <c r="C470" s="675" t="s">
        <v>1367</v>
      </c>
      <c r="D470" s="918" t="s">
        <v>1489</v>
      </c>
      <c r="E470" s="918"/>
      <c r="F470" s="918"/>
      <c r="G470" s="918"/>
      <c r="H470" s="918"/>
      <c r="I470" s="918"/>
      <c r="J470" s="918"/>
      <c r="K470" s="918"/>
      <c r="L470" s="918"/>
      <c r="M470" s="918"/>
      <c r="N470" s="669"/>
      <c r="O470" s="669"/>
      <c r="P470" s="669"/>
      <c r="Q470" s="668"/>
      <c r="R470" s="669"/>
      <c r="S470" s="669"/>
      <c r="T470" s="669"/>
      <c r="U470" s="668"/>
      <c r="V470" s="669"/>
      <c r="W470" s="669"/>
      <c r="X470" s="386"/>
      <c r="Y470" s="386"/>
      <c r="Z470" s="386"/>
      <c r="AA470" s="386"/>
      <c r="AB470" s="386"/>
      <c r="AC470" s="386"/>
      <c r="AD470" s="386"/>
      <c r="AE470" s="386"/>
      <c r="AF470" s="386"/>
      <c r="AG470" s="386"/>
      <c r="AH470" s="386"/>
      <c r="AI470" s="386"/>
      <c r="AJ470" s="386"/>
      <c r="AK470" s="386"/>
      <c r="AL470" s="386"/>
      <c r="AM470" s="386"/>
      <c r="AN470" s="386"/>
      <c r="AO470" s="386"/>
      <c r="AP470" s="386"/>
      <c r="AQ470" s="386"/>
      <c r="AR470" s="386"/>
      <c r="AS470" s="386"/>
      <c r="AT470" s="671"/>
      <c r="AU470" s="671"/>
      <c r="AV470" s="671"/>
      <c r="AW470" s="671"/>
      <c r="AX470" s="671"/>
      <c r="AY470" s="671"/>
      <c r="AZ470" s="671"/>
      <c r="BA470" s="671"/>
      <c r="BB470" s="671"/>
      <c r="BC470" s="671"/>
      <c r="BD470" s="671"/>
      <c r="BE470" s="671"/>
      <c r="BF470" s="671"/>
      <c r="BG470" s="671"/>
      <c r="BH470" s="671"/>
      <c r="BI470" s="671"/>
      <c r="BJ470" s="671"/>
      <c r="BK470" s="671"/>
      <c r="BL470" s="671"/>
      <c r="BM470" s="671"/>
      <c r="BN470" s="671"/>
      <c r="BO470" s="671"/>
      <c r="BP470" s="671"/>
      <c r="BQ470" s="671"/>
      <c r="BR470" s="671"/>
      <c r="BS470" s="671"/>
      <c r="BT470" s="671"/>
      <c r="BU470" s="671"/>
      <c r="BV470" s="671"/>
      <c r="BW470" s="671"/>
      <c r="BX470" s="671"/>
      <c r="BY470" s="671"/>
      <c r="BZ470" s="671"/>
      <c r="CA470" s="671"/>
      <c r="CB470" s="671"/>
      <c r="CC470" s="671"/>
      <c r="CD470" s="671"/>
      <c r="CE470" s="671"/>
      <c r="CF470" s="671"/>
      <c r="CG470" s="671"/>
      <c r="CH470" s="671"/>
      <c r="CI470" s="672"/>
      <c r="CJ470" s="672"/>
      <c r="CK470" s="672"/>
      <c r="CL470" s="672"/>
      <c r="CM470" s="672"/>
      <c r="CN470" s="672"/>
      <c r="CO470" s="672"/>
      <c r="CP470" s="672"/>
      <c r="CQ470" s="672"/>
      <c r="CR470" s="672"/>
      <c r="CS470" s="672"/>
      <c r="CT470" s="672"/>
      <c r="CU470" s="672"/>
      <c r="CV470" s="672"/>
      <c r="CW470" s="672"/>
      <c r="CX470" s="672"/>
      <c r="CY470" s="672"/>
      <c r="CZ470" s="672"/>
      <c r="DA470" s="672"/>
      <c r="DB470" s="672"/>
      <c r="DC470" s="672"/>
      <c r="DD470" s="672"/>
      <c r="DE470" s="672"/>
      <c r="DF470" s="672"/>
      <c r="DG470" s="672"/>
      <c r="DH470" s="672"/>
      <c r="DI470" s="672"/>
      <c r="DJ470" s="672"/>
      <c r="DK470" s="672"/>
      <c r="DL470" s="672"/>
      <c r="DM470" s="672"/>
      <c r="DN470" s="672"/>
      <c r="DO470" s="672"/>
      <c r="DP470" s="672"/>
      <c r="DQ470" s="672"/>
      <c r="DR470" s="672"/>
      <c r="DS470" s="672"/>
      <c r="DT470" s="672"/>
      <c r="DU470" s="672"/>
      <c r="DV470" s="672"/>
      <c r="DW470" s="672"/>
      <c r="DX470" s="672"/>
      <c r="DY470" s="672"/>
      <c r="DZ470" s="672"/>
      <c r="EA470" s="672"/>
      <c r="EB470" s="672"/>
      <c r="EC470" s="672"/>
      <c r="ED470" s="672"/>
      <c r="EE470" s="672"/>
      <c r="EF470" s="672"/>
      <c r="EG470" s="672"/>
      <c r="EH470" s="672"/>
      <c r="EI470" s="672"/>
      <c r="EJ470" s="672"/>
      <c r="EK470" s="672"/>
      <c r="EL470" s="672"/>
      <c r="EM470" s="672"/>
      <c r="EN470" s="672"/>
      <c r="EO470" s="672"/>
      <c r="EP470" s="672"/>
      <c r="EQ470" s="672"/>
      <c r="ER470" s="672"/>
      <c r="ES470" s="672"/>
      <c r="ET470" s="672"/>
      <c r="EU470" s="672"/>
      <c r="EV470" s="672"/>
      <c r="EW470" s="672"/>
      <c r="EX470" s="672"/>
      <c r="EY470" s="672"/>
      <c r="EZ470" s="672"/>
      <c r="FA470" s="672"/>
      <c r="FB470" s="672"/>
      <c r="FC470" s="672"/>
      <c r="FD470" s="672"/>
      <c r="FE470" s="672"/>
      <c r="FF470" s="672"/>
      <c r="FG470" s="672"/>
      <c r="FH470" s="672"/>
      <c r="FI470" s="672"/>
      <c r="FJ470" s="672"/>
      <c r="FK470" s="672"/>
      <c r="FL470" s="672"/>
      <c r="FM470" s="672"/>
      <c r="FN470" s="672"/>
      <c r="FO470" s="672"/>
      <c r="FP470" s="672"/>
      <c r="FQ470" s="672"/>
      <c r="FR470" s="672"/>
      <c r="FS470" s="672"/>
      <c r="FT470" s="672"/>
      <c r="FU470" s="672"/>
      <c r="FV470" s="672"/>
      <c r="FW470" s="672"/>
      <c r="FX470" s="672"/>
      <c r="FY470" s="672"/>
      <c r="FZ470" s="672"/>
      <c r="GA470" s="672"/>
      <c r="GB470" s="672"/>
      <c r="GC470" s="672"/>
      <c r="GD470" s="672"/>
      <c r="GE470" s="672"/>
      <c r="GF470" s="672"/>
      <c r="GG470" s="672"/>
      <c r="GH470" s="672"/>
      <c r="GI470" s="672"/>
      <c r="GJ470" s="672"/>
      <c r="GK470" s="672"/>
      <c r="GL470" s="672"/>
      <c r="GM470" s="672"/>
      <c r="GN470" s="672"/>
      <c r="GO470" s="672"/>
      <c r="GP470" s="672"/>
      <c r="GQ470" s="672"/>
      <c r="GR470" s="672"/>
      <c r="GS470" s="672"/>
      <c r="GT470" s="672"/>
      <c r="GU470" s="672"/>
      <c r="GV470" s="672"/>
      <c r="GW470" s="672"/>
      <c r="GX470" s="672"/>
      <c r="GY470" s="672"/>
      <c r="GZ470" s="672"/>
      <c r="HA470" s="672"/>
      <c r="HB470" s="672"/>
      <c r="HC470" s="672"/>
      <c r="HD470" s="672"/>
      <c r="HE470" s="672"/>
      <c r="HF470" s="672"/>
      <c r="HG470" s="672"/>
      <c r="HH470" s="672"/>
      <c r="HI470" s="672"/>
      <c r="HJ470" s="672"/>
      <c r="HK470" s="672"/>
      <c r="HL470" s="672"/>
      <c r="HM470" s="672"/>
      <c r="HN470" s="672"/>
      <c r="HO470" s="672"/>
      <c r="HP470" s="672"/>
      <c r="HQ470" s="672"/>
      <c r="HR470" s="672"/>
      <c r="HS470" s="672"/>
      <c r="HT470" s="672"/>
      <c r="HU470" s="672"/>
      <c r="HV470" s="672"/>
      <c r="HW470" s="672"/>
      <c r="HX470" s="672"/>
      <c r="HY470" s="672"/>
      <c r="HZ470" s="672"/>
      <c r="IA470" s="672"/>
      <c r="IB470" s="672"/>
      <c r="IC470" s="672"/>
      <c r="ID470" s="672"/>
      <c r="IE470" s="672"/>
      <c r="IF470" s="672"/>
      <c r="IG470" s="672"/>
      <c r="IH470" s="672"/>
      <c r="II470" s="672"/>
      <c r="IJ470" s="672"/>
      <c r="IK470" s="672"/>
      <c r="IL470" s="672"/>
      <c r="IM470" s="672"/>
      <c r="IN470" s="672"/>
      <c r="IO470" s="672"/>
      <c r="IP470" s="672"/>
      <c r="IQ470" s="672"/>
      <c r="IR470" s="672"/>
      <c r="IS470" s="672"/>
      <c r="IT470" s="672"/>
      <c r="IU470" s="672"/>
      <c r="IV470" s="672"/>
      <c r="IW470" s="672"/>
      <c r="IX470" s="672"/>
      <c r="IY470" s="672"/>
      <c r="IZ470" s="672"/>
      <c r="JA470" s="672"/>
      <c r="JB470" s="672"/>
      <c r="JC470" s="672"/>
      <c r="JD470" s="672"/>
      <c r="JE470" s="672"/>
      <c r="JF470" s="672"/>
      <c r="JG470" s="672"/>
      <c r="JH470" s="672"/>
      <c r="JI470" s="672"/>
      <c r="JJ470" s="672"/>
      <c r="JK470" s="672"/>
      <c r="JL470" s="672"/>
      <c r="JM470" s="672"/>
      <c r="JN470" s="672"/>
      <c r="JO470" s="672"/>
      <c r="JP470" s="672"/>
      <c r="JQ470" s="672"/>
      <c r="JR470" s="672"/>
      <c r="JS470" s="672"/>
      <c r="JT470" s="672"/>
      <c r="JU470" s="672"/>
      <c r="JV470" s="672"/>
      <c r="JW470" s="672"/>
      <c r="JX470" s="672"/>
      <c r="JY470" s="672"/>
      <c r="JZ470" s="672"/>
      <c r="KA470" s="672"/>
      <c r="KB470" s="672"/>
      <c r="KC470" s="672"/>
      <c r="KD470" s="672"/>
      <c r="KE470" s="672"/>
      <c r="KF470" s="672"/>
      <c r="KG470" s="672"/>
      <c r="KH470" s="672"/>
      <c r="KI470" s="672"/>
      <c r="KJ470" s="672"/>
      <c r="KK470" s="672"/>
      <c r="KL470" s="672"/>
      <c r="KM470" s="672"/>
      <c r="KN470" s="672"/>
      <c r="KO470" s="672"/>
      <c r="KP470" s="672"/>
      <c r="KQ470" s="672"/>
      <c r="KR470" s="672"/>
      <c r="KS470" s="672"/>
      <c r="KT470" s="672"/>
      <c r="KU470" s="672"/>
      <c r="KV470" s="672"/>
      <c r="KW470" s="672"/>
      <c r="KX470" s="672"/>
      <c r="KY470" s="672"/>
      <c r="KZ470" s="672"/>
      <c r="LA470" s="672"/>
      <c r="LB470" s="672"/>
      <c r="LC470" s="672"/>
      <c r="LD470" s="672"/>
      <c r="LE470" s="672"/>
      <c r="LF470" s="672"/>
      <c r="LG470" s="672"/>
      <c r="LH470" s="672"/>
      <c r="LI470" s="672"/>
      <c r="LJ470" s="672"/>
      <c r="LK470" s="672"/>
      <c r="LL470" s="672"/>
      <c r="LM470" s="672"/>
      <c r="LN470" s="672"/>
      <c r="LO470" s="672"/>
      <c r="LP470" s="672"/>
      <c r="LQ470" s="672"/>
      <c r="LR470" s="672"/>
      <c r="LS470" s="672"/>
      <c r="LT470" s="672"/>
      <c r="LU470" s="672"/>
      <c r="LV470" s="672"/>
      <c r="LW470" s="672"/>
      <c r="LX470" s="672"/>
      <c r="LY470" s="672"/>
      <c r="LZ470" s="672"/>
      <c r="MA470" s="672"/>
      <c r="MB470" s="672"/>
      <c r="MC470" s="672"/>
      <c r="MD470" s="672"/>
      <c r="ME470" s="672"/>
      <c r="MF470" s="672"/>
      <c r="MG470" s="672"/>
      <c r="MH470" s="672"/>
      <c r="MI470" s="672"/>
      <c r="MJ470" s="672"/>
      <c r="MK470" s="672"/>
      <c r="ML470" s="672"/>
      <c r="MM470" s="672"/>
      <c r="MN470" s="672"/>
      <c r="MO470" s="672"/>
      <c r="MP470" s="672"/>
      <c r="MQ470" s="672"/>
      <c r="MR470" s="672"/>
      <c r="MS470" s="672"/>
      <c r="MT470" s="672"/>
      <c r="MU470" s="672"/>
      <c r="MV470" s="672"/>
      <c r="MW470" s="672"/>
      <c r="MX470" s="672"/>
      <c r="MY470" s="672"/>
      <c r="MZ470" s="672"/>
      <c r="NA470" s="672"/>
      <c r="NB470" s="672"/>
      <c r="NC470" s="672"/>
      <c r="ND470" s="672"/>
      <c r="NE470" s="672"/>
      <c r="NF470" s="672"/>
      <c r="NG470" s="672"/>
      <c r="NH470" s="672"/>
      <c r="NI470" s="672"/>
      <c r="NJ470" s="672"/>
      <c r="NK470" s="672"/>
      <c r="NL470" s="672"/>
      <c r="NM470" s="672"/>
      <c r="NN470" s="672"/>
      <c r="NO470" s="672"/>
      <c r="NP470" s="672"/>
      <c r="NQ470" s="672"/>
      <c r="NR470" s="672"/>
      <c r="NS470" s="672"/>
      <c r="NT470" s="672"/>
      <c r="NU470" s="672"/>
      <c r="NV470" s="672"/>
      <c r="NW470" s="672"/>
      <c r="NX470" s="672"/>
      <c r="NY470" s="672"/>
      <c r="NZ470" s="672"/>
      <c r="OA470" s="672"/>
      <c r="OB470" s="672"/>
      <c r="OC470" s="672"/>
      <c r="OD470" s="672"/>
      <c r="OE470" s="672"/>
      <c r="OF470" s="672"/>
      <c r="OG470" s="672"/>
      <c r="OH470" s="672"/>
      <c r="OI470" s="672"/>
      <c r="OJ470" s="672"/>
      <c r="OK470" s="672"/>
      <c r="OL470" s="672"/>
      <c r="OM470" s="672"/>
      <c r="ON470" s="672"/>
      <c r="OO470" s="672"/>
      <c r="OP470" s="672"/>
      <c r="OQ470" s="672"/>
      <c r="OR470" s="672"/>
      <c r="OS470" s="672"/>
      <c r="OT470" s="672"/>
      <c r="OU470" s="672"/>
      <c r="OV470" s="672"/>
      <c r="OW470" s="672"/>
      <c r="OX470" s="672"/>
      <c r="OY470" s="672"/>
      <c r="OZ470" s="672"/>
      <c r="PA470" s="672"/>
      <c r="PB470" s="672"/>
      <c r="PC470" s="672"/>
      <c r="PD470" s="672"/>
      <c r="PE470" s="672"/>
      <c r="PF470" s="672"/>
      <c r="PG470" s="672"/>
      <c r="PH470" s="672"/>
      <c r="PI470" s="672"/>
      <c r="PJ470" s="672"/>
      <c r="PK470" s="672"/>
      <c r="PL470" s="672"/>
      <c r="PM470" s="672"/>
      <c r="PN470" s="672"/>
      <c r="PO470" s="672"/>
      <c r="PP470" s="672"/>
      <c r="PQ470" s="672"/>
      <c r="PR470" s="672"/>
      <c r="PS470" s="672"/>
      <c r="PT470" s="672"/>
      <c r="PU470" s="672"/>
      <c r="PV470" s="672"/>
      <c r="PW470" s="672"/>
      <c r="PX470" s="672"/>
      <c r="PY470" s="672"/>
      <c r="PZ470" s="672"/>
      <c r="QA470" s="672"/>
      <c r="QB470" s="672"/>
      <c r="QC470" s="672"/>
      <c r="QD470" s="672"/>
      <c r="QE470" s="672"/>
      <c r="QF470" s="672"/>
      <c r="QG470" s="672"/>
      <c r="QH470" s="672"/>
      <c r="QI470" s="672"/>
      <c r="QJ470" s="672"/>
      <c r="QK470" s="672"/>
      <c r="QL470" s="672"/>
      <c r="QM470" s="672"/>
      <c r="QN470" s="672"/>
      <c r="QO470" s="672"/>
      <c r="QP470" s="672"/>
      <c r="QQ470" s="672"/>
      <c r="QR470" s="672"/>
      <c r="QS470" s="672"/>
      <c r="QT470" s="672"/>
      <c r="QU470" s="672"/>
      <c r="QV470" s="672"/>
      <c r="QW470" s="672"/>
      <c r="QX470" s="672"/>
      <c r="QY470" s="672"/>
      <c r="QZ470" s="672"/>
      <c r="RA470" s="672"/>
      <c r="RB470" s="672"/>
      <c r="RC470" s="672"/>
      <c r="RD470" s="672"/>
      <c r="RE470" s="672"/>
      <c r="RF470" s="672"/>
      <c r="RG470" s="672"/>
      <c r="RH470" s="672"/>
      <c r="RI470" s="672"/>
      <c r="RJ470" s="672"/>
      <c r="RK470" s="672"/>
      <c r="RL470" s="672"/>
      <c r="RM470" s="672"/>
      <c r="RN470" s="672"/>
      <c r="RO470" s="672"/>
      <c r="RP470" s="672"/>
      <c r="RQ470" s="672"/>
      <c r="RR470" s="672"/>
      <c r="RS470" s="672"/>
      <c r="RT470" s="672"/>
      <c r="RU470" s="672"/>
      <c r="RV470" s="672"/>
      <c r="RW470" s="672"/>
      <c r="RX470" s="672"/>
      <c r="RY470" s="672"/>
      <c r="RZ470" s="672"/>
      <c r="SA470" s="672"/>
      <c r="SB470" s="672"/>
      <c r="SC470" s="672"/>
      <c r="SD470" s="672"/>
      <c r="SE470" s="672"/>
      <c r="SF470" s="672"/>
      <c r="SG470" s="672"/>
      <c r="SH470" s="672"/>
      <c r="SI470" s="672"/>
      <c r="SJ470" s="672"/>
      <c r="SK470" s="672"/>
      <c r="SL470" s="672"/>
      <c r="SM470" s="672"/>
      <c r="SN470" s="672"/>
      <c r="SO470" s="672"/>
      <c r="SP470" s="672"/>
      <c r="SQ470" s="672"/>
      <c r="SR470" s="672"/>
      <c r="SS470" s="672"/>
      <c r="ST470" s="672"/>
      <c r="SU470" s="672"/>
      <c r="SV470" s="672"/>
      <c r="SW470" s="672"/>
      <c r="SX470" s="672"/>
      <c r="SY470" s="672"/>
      <c r="SZ470" s="672"/>
      <c r="TA470" s="672"/>
      <c r="TB470" s="672"/>
      <c r="TC470" s="672"/>
      <c r="TD470" s="672"/>
      <c r="TE470" s="672"/>
      <c r="TF470" s="672"/>
      <c r="TG470" s="672"/>
      <c r="TH470" s="672"/>
      <c r="TI470" s="672"/>
      <c r="TJ470" s="672"/>
      <c r="TK470" s="672"/>
      <c r="TL470" s="672"/>
      <c r="TM470" s="672"/>
      <c r="TN470" s="672"/>
      <c r="TO470" s="672"/>
      <c r="TP470" s="672"/>
      <c r="TQ470" s="672"/>
      <c r="TR470" s="672"/>
      <c r="TS470" s="672"/>
      <c r="TT470" s="672"/>
      <c r="TU470" s="672"/>
      <c r="TV470" s="672"/>
      <c r="TW470" s="672"/>
      <c r="TX470" s="672"/>
      <c r="TY470" s="672"/>
      <c r="TZ470" s="672"/>
      <c r="UA470" s="672"/>
      <c r="UB470" s="672"/>
      <c r="UC470" s="672"/>
      <c r="UD470" s="672"/>
      <c r="UE470" s="672"/>
      <c r="UF470" s="672"/>
      <c r="UG470" s="672"/>
      <c r="UH470" s="672"/>
      <c r="UI470" s="672"/>
      <c r="UJ470" s="672"/>
      <c r="UK470" s="672"/>
      <c r="UL470" s="672"/>
      <c r="UM470" s="672"/>
      <c r="UN470" s="672"/>
      <c r="UO470" s="672"/>
      <c r="UP470" s="672"/>
      <c r="UQ470" s="672"/>
      <c r="UR470" s="672"/>
      <c r="US470" s="672"/>
      <c r="UT470" s="672"/>
      <c r="UU470" s="672"/>
      <c r="UV470" s="672"/>
      <c r="UW470" s="672"/>
      <c r="UX470" s="672"/>
      <c r="UY470" s="672"/>
      <c r="UZ470" s="672"/>
      <c r="VA470" s="672"/>
      <c r="VB470" s="672"/>
      <c r="VC470" s="672"/>
      <c r="VD470" s="672"/>
      <c r="VE470" s="672"/>
      <c r="VF470" s="672"/>
      <c r="VG470" s="672"/>
      <c r="VH470" s="672"/>
      <c r="VI470" s="672"/>
      <c r="VJ470" s="672"/>
      <c r="VK470" s="672"/>
      <c r="VL470" s="672"/>
      <c r="VM470" s="672"/>
      <c r="VN470" s="672"/>
      <c r="VO470" s="672"/>
      <c r="VP470" s="672"/>
      <c r="VQ470" s="672"/>
      <c r="VR470" s="672"/>
      <c r="VS470" s="672"/>
      <c r="VT470" s="672"/>
      <c r="VU470" s="672"/>
      <c r="VV470" s="672"/>
      <c r="VW470" s="672"/>
      <c r="VX470" s="672"/>
      <c r="VY470" s="672"/>
      <c r="VZ470" s="672"/>
      <c r="WA470" s="672"/>
      <c r="WB470" s="672"/>
      <c r="WC470" s="672"/>
      <c r="WD470" s="672"/>
      <c r="WE470" s="672"/>
      <c r="WF470" s="672"/>
      <c r="WG470" s="672"/>
      <c r="WH470" s="672"/>
      <c r="WI470" s="672"/>
      <c r="WJ470" s="672"/>
      <c r="WK470" s="672"/>
      <c r="WL470" s="672"/>
      <c r="WM470" s="672"/>
      <c r="WN470" s="672"/>
      <c r="WO470" s="672"/>
      <c r="WP470" s="672"/>
      <c r="WQ470" s="672"/>
      <c r="WR470" s="672"/>
      <c r="WS470" s="672"/>
      <c r="WT470" s="672"/>
      <c r="WU470" s="672"/>
      <c r="WV470" s="672"/>
      <c r="WW470" s="672"/>
      <c r="WX470" s="672"/>
      <c r="WY470" s="672"/>
      <c r="WZ470" s="672"/>
      <c r="XA470" s="672"/>
      <c r="XB470" s="672"/>
      <c r="XC470" s="672"/>
      <c r="XD470" s="672"/>
      <c r="XE470" s="672"/>
      <c r="XF470" s="672"/>
      <c r="XG470" s="672"/>
      <c r="XH470" s="672"/>
      <c r="XI470" s="672"/>
      <c r="XJ470" s="672"/>
      <c r="XK470" s="672"/>
      <c r="XL470" s="672"/>
      <c r="XM470" s="672"/>
      <c r="XN470" s="672"/>
      <c r="XO470" s="672"/>
      <c r="XP470" s="672"/>
      <c r="XQ470" s="672"/>
      <c r="XR470" s="672"/>
      <c r="XS470" s="672"/>
      <c r="XT470" s="672"/>
      <c r="XU470" s="672"/>
      <c r="XV470" s="672"/>
      <c r="XW470" s="672"/>
      <c r="XX470" s="672"/>
      <c r="XY470" s="672"/>
      <c r="XZ470" s="672"/>
      <c r="YA470" s="672"/>
      <c r="YB470" s="672"/>
      <c r="YC470" s="672"/>
      <c r="YD470" s="672"/>
      <c r="YE470" s="672"/>
      <c r="YF470" s="672"/>
      <c r="YG470" s="672"/>
      <c r="YH470" s="672"/>
      <c r="YI470" s="672"/>
      <c r="YJ470" s="672"/>
      <c r="YK470" s="672"/>
      <c r="YL470" s="672"/>
      <c r="YM470" s="672"/>
      <c r="YN470" s="672"/>
      <c r="YO470" s="672"/>
      <c r="YP470" s="672"/>
      <c r="YQ470" s="672"/>
      <c r="YR470" s="672"/>
      <c r="YS470" s="672"/>
      <c r="YT470" s="672"/>
      <c r="YU470" s="672"/>
      <c r="YV470" s="672"/>
      <c r="YW470" s="672"/>
      <c r="YX470" s="672"/>
      <c r="YY470" s="672"/>
      <c r="YZ470" s="672"/>
      <c r="ZA470" s="672"/>
      <c r="ZB470" s="672"/>
      <c r="ZC470" s="672"/>
      <c r="ZD470" s="672"/>
      <c r="ZE470" s="672"/>
      <c r="ZF470" s="672"/>
      <c r="ZG470" s="672"/>
      <c r="ZH470" s="672"/>
      <c r="ZI470" s="672"/>
      <c r="ZJ470" s="672"/>
      <c r="ZK470" s="672"/>
      <c r="ZL470" s="672"/>
      <c r="ZM470" s="672"/>
      <c r="ZN470" s="672"/>
      <c r="ZO470" s="672"/>
      <c r="ZP470" s="672"/>
      <c r="ZQ470" s="672"/>
      <c r="ZR470" s="672"/>
      <c r="ZS470" s="672"/>
      <c r="ZT470" s="672"/>
      <c r="ZU470" s="672"/>
      <c r="ZV470" s="672"/>
      <c r="ZW470" s="672"/>
      <c r="ZX470" s="672"/>
      <c r="ZY470" s="672"/>
      <c r="ZZ470" s="672"/>
      <c r="AAA470" s="672"/>
      <c r="AAB470" s="672"/>
      <c r="AAC470" s="672"/>
      <c r="AAD470" s="672"/>
      <c r="AAE470" s="672"/>
      <c r="AAF470" s="672"/>
      <c r="AAG470" s="672"/>
      <c r="AAH470" s="672"/>
      <c r="AAI470" s="672"/>
      <c r="AAJ470" s="672"/>
      <c r="AAK470" s="672"/>
      <c r="AAL470" s="672"/>
      <c r="AAM470" s="672"/>
      <c r="AAN470" s="672"/>
      <c r="AAO470" s="672"/>
      <c r="AAP470" s="672"/>
      <c r="AAQ470" s="672"/>
      <c r="AAR470" s="672"/>
      <c r="AAS470" s="672"/>
      <c r="AAT470" s="672"/>
      <c r="AAU470" s="672"/>
      <c r="AAV470" s="672"/>
      <c r="AAW470" s="672"/>
      <c r="AAX470" s="672"/>
      <c r="AAY470" s="672"/>
      <c r="AAZ470" s="672"/>
      <c r="ABA470" s="672"/>
      <c r="ABB470" s="672"/>
      <c r="ABC470" s="672"/>
      <c r="ABD470" s="672"/>
      <c r="ABE470" s="672"/>
      <c r="ABF470" s="672"/>
      <c r="ABG470" s="672"/>
      <c r="ABH470" s="672"/>
      <c r="ABI470" s="672"/>
      <c r="ABJ470" s="672"/>
      <c r="ABK470" s="672"/>
      <c r="ABL470" s="672"/>
      <c r="ABM470" s="672"/>
      <c r="ABN470" s="672"/>
      <c r="ABO470" s="672"/>
      <c r="ABP470" s="672"/>
      <c r="ABQ470" s="672"/>
      <c r="ABR470" s="672"/>
      <c r="ABS470" s="672"/>
      <c r="ABT470" s="672"/>
      <c r="ABU470" s="672"/>
      <c r="ABV470" s="672"/>
      <c r="ABW470" s="672"/>
      <c r="ABX470" s="672"/>
      <c r="ABY470" s="672"/>
      <c r="ABZ470" s="672"/>
      <c r="ACA470" s="672"/>
      <c r="ACB470" s="672"/>
      <c r="ACC470" s="672"/>
      <c r="ACD470" s="672"/>
      <c r="ACE470" s="672"/>
      <c r="ACF470" s="672"/>
      <c r="ACG470" s="672"/>
      <c r="ACH470" s="672"/>
      <c r="ACI470" s="672"/>
      <c r="ACJ470" s="672"/>
      <c r="ACK470" s="672"/>
      <c r="ACL470" s="672"/>
      <c r="ACM470" s="672"/>
      <c r="ACN470" s="672"/>
      <c r="ACO470" s="672"/>
      <c r="ACP470" s="672"/>
      <c r="ACQ470" s="672"/>
      <c r="ACR470" s="672"/>
      <c r="ACS470" s="672"/>
      <c r="ACT470" s="672"/>
      <c r="ACU470" s="672"/>
      <c r="ACV470" s="672"/>
      <c r="ACW470" s="672"/>
      <c r="ACX470" s="672"/>
      <c r="ACY470" s="672"/>
      <c r="ACZ470" s="672"/>
      <c r="ADA470" s="672"/>
      <c r="ADB470" s="672"/>
      <c r="ADC470" s="672"/>
      <c r="ADD470" s="672"/>
      <c r="ADE470" s="672"/>
      <c r="ADF470" s="672"/>
      <c r="ADG470" s="672"/>
      <c r="ADH470" s="672"/>
      <c r="ADI470" s="672"/>
      <c r="ADJ470" s="672"/>
      <c r="ADK470" s="672"/>
      <c r="ADL470" s="672"/>
      <c r="ADM470" s="672"/>
      <c r="ADN470" s="672"/>
      <c r="ADO470" s="672"/>
      <c r="ADP470" s="672"/>
      <c r="ADQ470" s="672"/>
      <c r="ADR470" s="672"/>
      <c r="ADS470" s="672"/>
      <c r="ADT470" s="672"/>
      <c r="ADU470" s="672"/>
      <c r="ADV470" s="672"/>
      <c r="ADW470" s="672"/>
      <c r="ADX470" s="672"/>
      <c r="ADY470" s="672"/>
      <c r="ADZ470" s="672"/>
      <c r="AEA470" s="672"/>
      <c r="AEB470" s="672"/>
      <c r="AEC470" s="672"/>
      <c r="AED470" s="672"/>
      <c r="AEE470" s="672"/>
      <c r="AEF470" s="672"/>
      <c r="AEG470" s="672"/>
      <c r="AEH470" s="672"/>
      <c r="AEI470" s="672"/>
      <c r="AEJ470" s="672"/>
      <c r="AEK470" s="672"/>
      <c r="AEL470" s="672"/>
      <c r="AEM470" s="672"/>
      <c r="AEN470" s="672"/>
      <c r="AEO470" s="672"/>
      <c r="AEP470" s="672"/>
      <c r="AEQ470" s="672"/>
      <c r="AER470" s="672"/>
      <c r="AES470" s="672"/>
      <c r="AET470" s="672"/>
      <c r="AEU470" s="672"/>
      <c r="AEV470" s="672"/>
      <c r="AEW470" s="672"/>
      <c r="AEX470" s="672"/>
      <c r="AEY470" s="672"/>
      <c r="AEZ470" s="672"/>
      <c r="AFA470" s="672"/>
      <c r="AFB470" s="672"/>
      <c r="AFC470" s="672"/>
      <c r="AFD470" s="672"/>
      <c r="AFE470" s="672"/>
      <c r="AFF470" s="672"/>
      <c r="AFG470" s="672"/>
      <c r="AFH470" s="672"/>
      <c r="AFI470" s="672"/>
      <c r="AFJ470" s="672"/>
      <c r="AFK470" s="672"/>
      <c r="AFL470" s="672"/>
      <c r="AFM470" s="672"/>
      <c r="AFN470" s="672"/>
      <c r="AFO470" s="672"/>
      <c r="AFP470" s="672"/>
      <c r="AFQ470" s="672"/>
      <c r="AFR470" s="672"/>
      <c r="AFS470" s="672"/>
      <c r="AFT470" s="672"/>
      <c r="AFU470" s="672"/>
      <c r="AFV470" s="672"/>
      <c r="AFW470" s="672"/>
      <c r="AFX470" s="672"/>
      <c r="AFY470" s="672"/>
      <c r="AFZ470" s="672"/>
      <c r="AGA470" s="672"/>
      <c r="AGB470" s="672"/>
      <c r="AGC470" s="672"/>
      <c r="AGD470" s="672"/>
      <c r="AGE470" s="672"/>
      <c r="AGF470" s="672"/>
      <c r="AGG470" s="672"/>
      <c r="AGH470" s="672"/>
      <c r="AGI470" s="672"/>
      <c r="AGJ470" s="672"/>
      <c r="AGK470" s="672"/>
      <c r="AGL470" s="672"/>
      <c r="AGM470" s="672"/>
      <c r="AGN470" s="672"/>
      <c r="AGO470" s="672"/>
      <c r="AGP470" s="672"/>
      <c r="AGQ470" s="672"/>
      <c r="AGR470" s="672"/>
      <c r="AGS470" s="672"/>
      <c r="AGT470" s="672"/>
      <c r="AGU470" s="672"/>
      <c r="AGV470" s="672"/>
      <c r="AGW470" s="672"/>
      <c r="AGX470" s="672"/>
      <c r="AGY470" s="672"/>
      <c r="AGZ470" s="672"/>
      <c r="AHA470" s="672"/>
      <c r="AHB470" s="672"/>
      <c r="AHC470" s="672"/>
      <c r="AHD470" s="672"/>
      <c r="AHE470" s="672"/>
      <c r="AHF470" s="672"/>
      <c r="AHG470" s="672"/>
      <c r="AHH470" s="672"/>
      <c r="AHI470" s="672"/>
      <c r="AHJ470" s="672"/>
      <c r="AHK470" s="672"/>
      <c r="AHL470" s="672"/>
      <c r="AHM470" s="672"/>
      <c r="AHN470" s="672"/>
      <c r="AHO470" s="672"/>
      <c r="AHP470" s="672"/>
      <c r="AHQ470" s="672"/>
      <c r="AHR470" s="672"/>
      <c r="AHS470" s="672"/>
      <c r="AHT470" s="672"/>
      <c r="AHU470" s="672"/>
      <c r="AHV470" s="672"/>
      <c r="AHW470" s="672"/>
      <c r="AHX470" s="672"/>
      <c r="AHY470" s="672"/>
      <c r="AHZ470" s="672"/>
      <c r="AIA470" s="672"/>
      <c r="AIB470" s="672"/>
      <c r="AIC470" s="672"/>
      <c r="AID470" s="672"/>
      <c r="AIE470" s="672"/>
      <c r="AIF470" s="672"/>
      <c r="AIG470" s="672"/>
      <c r="AIH470" s="672"/>
      <c r="AII470" s="672"/>
      <c r="AIJ470" s="672"/>
      <c r="AIK470" s="672"/>
      <c r="AIL470" s="672"/>
      <c r="AIM470" s="672"/>
      <c r="AIN470" s="672"/>
      <c r="AIO470" s="672"/>
      <c r="AIP470" s="672"/>
      <c r="AIQ470" s="672"/>
      <c r="AIR470" s="672"/>
      <c r="AIS470" s="672"/>
      <c r="AIT470" s="672"/>
      <c r="AIU470" s="672"/>
      <c r="AIV470" s="672"/>
      <c r="AIW470" s="672"/>
      <c r="AIX470" s="672"/>
      <c r="AIY470" s="672"/>
      <c r="AIZ470" s="672"/>
      <c r="AJA470" s="672"/>
      <c r="AJB470" s="672"/>
      <c r="AJC470" s="672"/>
      <c r="AJD470" s="672"/>
      <c r="AJE470" s="672"/>
      <c r="AJF470" s="672"/>
      <c r="AJG470" s="672"/>
      <c r="AJH470" s="672"/>
      <c r="AJI470" s="672"/>
      <c r="AJJ470" s="672"/>
      <c r="AJK470" s="672"/>
      <c r="AJL470" s="672"/>
      <c r="AJM470" s="672"/>
      <c r="AJN470" s="672"/>
      <c r="AJO470" s="672"/>
      <c r="AJP470" s="672"/>
      <c r="AJQ470" s="672"/>
      <c r="AJR470" s="672"/>
      <c r="AJS470" s="672"/>
      <c r="AJT470" s="672"/>
      <c r="AJU470" s="672"/>
      <c r="AJV470" s="672"/>
      <c r="AJW470" s="672"/>
      <c r="AJX470" s="672"/>
      <c r="AJY470" s="672"/>
      <c r="AJZ470" s="672"/>
      <c r="AKA470" s="672"/>
      <c r="AKB470" s="672"/>
      <c r="AKC470" s="672"/>
      <c r="AKD470" s="672"/>
      <c r="AKE470" s="672"/>
      <c r="AKF470" s="672"/>
      <c r="AKG470" s="672"/>
      <c r="AKH470" s="672"/>
      <c r="AKI470" s="672"/>
      <c r="AKJ470" s="672"/>
      <c r="AKK470" s="672"/>
      <c r="AKL470" s="672"/>
      <c r="AKM470" s="672"/>
      <c r="AKN470" s="672"/>
      <c r="AKO470" s="672"/>
      <c r="AKP470" s="672"/>
      <c r="AKQ470" s="672"/>
      <c r="AKR470" s="672"/>
      <c r="AKS470" s="672"/>
      <c r="AKT470" s="672"/>
      <c r="AKU470" s="672"/>
      <c r="AKV470" s="672"/>
      <c r="AKW470" s="672"/>
      <c r="AKX470" s="672"/>
      <c r="AKY470" s="672"/>
      <c r="AKZ470" s="672"/>
      <c r="ALA470" s="672"/>
      <c r="ALB470" s="672"/>
      <c r="ALC470" s="672"/>
      <c r="ALD470" s="672"/>
      <c r="ALE470" s="672"/>
      <c r="ALF470" s="672"/>
      <c r="ALG470" s="672"/>
      <c r="ALH470" s="672"/>
      <c r="ALI470" s="672"/>
      <c r="ALJ470" s="672"/>
      <c r="ALK470" s="672"/>
      <c r="ALL470" s="672"/>
      <c r="ALM470" s="672"/>
      <c r="ALN470" s="672"/>
      <c r="ALO470" s="672"/>
      <c r="ALP470" s="672"/>
      <c r="ALQ470" s="672"/>
      <c r="ALR470" s="672"/>
      <c r="ALS470" s="672"/>
      <c r="ALT470" s="672"/>
      <c r="ALU470" s="672"/>
      <c r="ALV470" s="672"/>
      <c r="ALW470" s="672"/>
      <c r="ALX470" s="672"/>
      <c r="ALY470" s="672"/>
      <c r="ALZ470" s="672"/>
      <c r="AMA470" s="672"/>
      <c r="AMB470" s="672"/>
      <c r="AMC470" s="672"/>
      <c r="AMD470" s="672"/>
      <c r="AME470" s="672"/>
      <c r="AMF470" s="672"/>
      <c r="AMG470" s="672"/>
      <c r="AMH470" s="672"/>
      <c r="AMI470" s="672"/>
      <c r="AMJ470" s="672"/>
      <c r="AMK470" s="672"/>
      <c r="AML470" s="672"/>
      <c r="AMM470" s="672"/>
      <c r="AMN470" s="672"/>
      <c r="AMO470" s="672"/>
      <c r="AMP470" s="672"/>
      <c r="AMQ470" s="672"/>
      <c r="AMR470" s="672"/>
      <c r="AMS470" s="672"/>
      <c r="AMT470" s="672"/>
      <c r="AMU470" s="672"/>
      <c r="AMV470" s="672"/>
      <c r="AMW470" s="672"/>
      <c r="AMX470" s="672"/>
      <c r="AMY470" s="672"/>
      <c r="AMZ470" s="672"/>
      <c r="ANA470" s="672"/>
      <c r="ANB470" s="672"/>
      <c r="ANC470" s="672"/>
      <c r="AND470" s="672"/>
      <c r="ANE470" s="672"/>
      <c r="ANF470" s="672"/>
      <c r="ANG470" s="672"/>
      <c r="ANH470" s="672"/>
      <c r="ANI470" s="672"/>
      <c r="ANJ470" s="672"/>
      <c r="ANK470" s="672"/>
      <c r="ANL470" s="672"/>
      <c r="ANM470" s="672"/>
      <c r="ANN470" s="672"/>
      <c r="ANO470" s="672"/>
      <c r="ANP470" s="672"/>
      <c r="ANQ470" s="672"/>
      <c r="ANR470" s="672"/>
      <c r="ANS470" s="672"/>
      <c r="ANT470" s="672"/>
      <c r="ANU470" s="672"/>
      <c r="ANV470" s="672"/>
      <c r="ANW470" s="672"/>
      <c r="ANX470" s="672"/>
      <c r="ANY470" s="672"/>
      <c r="ANZ470" s="672"/>
      <c r="AOA470" s="672"/>
      <c r="AOB470" s="672"/>
      <c r="AOC470" s="672"/>
      <c r="AOD470" s="672"/>
      <c r="AOE470" s="672"/>
      <c r="AOF470" s="672"/>
      <c r="AOG470" s="672"/>
      <c r="AOH470" s="672"/>
      <c r="AOI470" s="672"/>
      <c r="AOJ470" s="672"/>
      <c r="AOK470" s="672"/>
      <c r="AOL470" s="672"/>
      <c r="AOM470" s="672"/>
      <c r="AON470" s="672"/>
      <c r="AOO470" s="672"/>
      <c r="AOP470" s="672"/>
      <c r="AOQ470" s="672"/>
      <c r="AOR470" s="672"/>
      <c r="AOS470" s="672"/>
      <c r="AOT470" s="672"/>
      <c r="AOU470" s="672"/>
      <c r="AOV470" s="672"/>
      <c r="AOW470" s="672"/>
      <c r="AOX470" s="672"/>
      <c r="AOY470" s="672"/>
      <c r="AOZ470" s="672"/>
      <c r="APA470" s="672"/>
      <c r="APB470" s="672"/>
      <c r="APC470" s="672"/>
      <c r="APD470" s="672"/>
      <c r="APE470" s="672"/>
      <c r="APF470" s="672"/>
      <c r="APG470" s="672"/>
      <c r="APH470" s="672"/>
      <c r="API470" s="672"/>
      <c r="APJ470" s="672"/>
      <c r="APK470" s="672"/>
      <c r="APL470" s="672"/>
      <c r="APM470" s="672"/>
      <c r="APN470" s="672"/>
      <c r="APO470" s="672"/>
      <c r="APP470" s="672"/>
      <c r="APQ470" s="672"/>
      <c r="APR470" s="672"/>
      <c r="APS470" s="672"/>
      <c r="APT470" s="672"/>
      <c r="APU470" s="672"/>
      <c r="APV470" s="672"/>
      <c r="APW470" s="672"/>
      <c r="APX470" s="672"/>
      <c r="APY470" s="672"/>
      <c r="APZ470" s="672"/>
      <c r="AQA470" s="672"/>
      <c r="AQB470" s="672"/>
      <c r="AQC470" s="672"/>
      <c r="AQD470" s="672"/>
      <c r="AQE470" s="672"/>
      <c r="AQF470" s="672"/>
      <c r="AQG470" s="672"/>
      <c r="AQH470" s="672"/>
      <c r="AQI470" s="672"/>
      <c r="AQJ470" s="672"/>
      <c r="AQK470" s="672"/>
      <c r="AQL470" s="672"/>
      <c r="AQM470" s="672"/>
      <c r="AQN470" s="672"/>
      <c r="AQO470" s="672"/>
      <c r="AQP470" s="672"/>
      <c r="AQQ470" s="672"/>
      <c r="AQR470" s="672"/>
      <c r="AQS470" s="672"/>
      <c r="AQT470" s="672"/>
      <c r="AQU470" s="672"/>
      <c r="AQV470" s="672"/>
      <c r="AQW470" s="672"/>
      <c r="AQX470" s="672"/>
      <c r="AQY470" s="672"/>
      <c r="AQZ470" s="672"/>
      <c r="ARA470" s="672"/>
      <c r="ARB470" s="672"/>
      <c r="ARC470" s="672"/>
      <c r="ARD470" s="672"/>
      <c r="ARE470" s="672"/>
      <c r="ARF470" s="672"/>
      <c r="ARG470" s="672"/>
      <c r="ARH470" s="672"/>
      <c r="ARI470" s="672"/>
      <c r="ARJ470" s="672"/>
      <c r="ARK470" s="672"/>
      <c r="ARL470" s="672"/>
      <c r="ARM470" s="672"/>
      <c r="ARN470" s="672"/>
      <c r="ARO470" s="672"/>
      <c r="ARP470" s="672"/>
      <c r="ARQ470" s="672"/>
      <c r="ARR470" s="672"/>
      <c r="ARS470" s="672"/>
      <c r="ART470" s="672"/>
      <c r="ARU470" s="672"/>
      <c r="ARV470" s="672"/>
      <c r="ARW470" s="672"/>
      <c r="ARX470" s="672"/>
      <c r="ARY470" s="672"/>
      <c r="ARZ470" s="672"/>
      <c r="ASA470" s="672"/>
      <c r="ASB470" s="672"/>
      <c r="ASC470" s="672"/>
      <c r="ASD470" s="672"/>
      <c r="ASE470" s="672"/>
      <c r="ASF470" s="672"/>
      <c r="ASG470" s="672"/>
      <c r="ASH470" s="672"/>
      <c r="ASI470" s="672"/>
      <c r="ASJ470" s="672"/>
      <c r="ASK470" s="672"/>
      <c r="ASL470" s="672"/>
      <c r="ASM470" s="672"/>
      <c r="ASN470" s="672"/>
      <c r="ASO470" s="672"/>
      <c r="ASP470" s="672"/>
      <c r="ASQ470" s="672"/>
      <c r="ASR470" s="672"/>
      <c r="ASS470" s="672"/>
      <c r="AST470" s="672"/>
      <c r="ASU470" s="672"/>
      <c r="ASV470" s="672"/>
      <c r="ASW470" s="672"/>
      <c r="ASX470" s="672"/>
      <c r="ASY470" s="672"/>
      <c r="ASZ470" s="672"/>
      <c r="ATA470" s="672"/>
      <c r="ATB470" s="672"/>
      <c r="ATC470" s="672"/>
      <c r="ATD470" s="672"/>
      <c r="ATE470" s="672"/>
      <c r="ATF470" s="672"/>
      <c r="ATG470" s="672"/>
      <c r="ATH470" s="672"/>
      <c r="ATI470" s="672"/>
      <c r="ATJ470" s="672"/>
      <c r="ATK470" s="672"/>
      <c r="ATL470" s="672"/>
      <c r="ATM470" s="672"/>
      <c r="ATN470" s="672"/>
      <c r="ATO470" s="672"/>
      <c r="ATP470" s="672"/>
      <c r="ATQ470" s="672"/>
      <c r="ATR470" s="672"/>
      <c r="ATS470" s="672"/>
      <c r="ATT470" s="672"/>
      <c r="ATU470" s="672"/>
      <c r="ATV470" s="672"/>
      <c r="ATW470" s="672"/>
      <c r="ATX470" s="672"/>
      <c r="ATY470" s="672"/>
      <c r="ATZ470" s="672"/>
      <c r="AUA470" s="672"/>
      <c r="AUB470" s="672"/>
      <c r="AUC470" s="672"/>
      <c r="AUD470" s="672"/>
      <c r="AUE470" s="672"/>
      <c r="AUF470" s="672"/>
      <c r="AUG470" s="672"/>
      <c r="AUH470" s="672"/>
      <c r="AUI470" s="672"/>
      <c r="AUJ470" s="672"/>
      <c r="AUK470" s="672"/>
      <c r="AUL470" s="672"/>
      <c r="AUM470" s="672"/>
      <c r="AUN470" s="672"/>
      <c r="AUO470" s="672"/>
      <c r="AUP470" s="672"/>
      <c r="AUQ470" s="672"/>
      <c r="AUR470" s="672"/>
      <c r="AUS470" s="672"/>
      <c r="AUT470" s="672"/>
      <c r="AUU470" s="672"/>
      <c r="AUV470" s="672"/>
      <c r="AUW470" s="672"/>
      <c r="AUX470" s="672"/>
      <c r="AUY470" s="672"/>
      <c r="AUZ470" s="672"/>
      <c r="AVA470" s="672"/>
      <c r="AVB470" s="672"/>
      <c r="AVC470" s="672"/>
      <c r="AVD470" s="672"/>
      <c r="AVE470" s="672"/>
      <c r="AVF470" s="672"/>
      <c r="AVG470" s="672"/>
      <c r="AVH470" s="672"/>
      <c r="AVI470" s="672"/>
      <c r="AVJ470" s="672"/>
      <c r="AVK470" s="672"/>
      <c r="AVL470" s="672"/>
      <c r="AVM470" s="672"/>
      <c r="AVN470" s="672"/>
      <c r="AVO470" s="672"/>
      <c r="AVP470" s="672"/>
      <c r="AVQ470" s="672"/>
      <c r="AVR470" s="672"/>
      <c r="AVS470" s="672"/>
      <c r="AVT470" s="672"/>
      <c r="AVU470" s="672"/>
      <c r="AVV470" s="672"/>
      <c r="AVW470" s="672"/>
      <c r="AVX470" s="672"/>
      <c r="AVY470" s="672"/>
      <c r="AVZ470" s="672"/>
      <c r="AWA470" s="672"/>
      <c r="AWB470" s="672"/>
      <c r="AWC470" s="672"/>
      <c r="AWD470" s="672"/>
      <c r="AWE470" s="672"/>
      <c r="AWF470" s="672"/>
      <c r="AWG470" s="672"/>
      <c r="AWH470" s="672"/>
      <c r="AWI470" s="672"/>
      <c r="AWJ470" s="672"/>
      <c r="AWK470" s="672"/>
      <c r="AWL470" s="672"/>
      <c r="AWM470" s="672"/>
      <c r="AWN470" s="672"/>
      <c r="AWO470" s="672"/>
      <c r="AWP470" s="672"/>
      <c r="AWQ470" s="672"/>
      <c r="AWR470" s="672"/>
      <c r="AWS470" s="672"/>
      <c r="AWT470" s="672"/>
      <c r="AWU470" s="672"/>
      <c r="AWV470" s="672"/>
      <c r="AWW470" s="672"/>
      <c r="AWX470" s="672"/>
      <c r="AWY470" s="672"/>
      <c r="AWZ470" s="672"/>
      <c r="AXA470" s="672"/>
      <c r="AXB470" s="672"/>
      <c r="AXC470" s="672"/>
      <c r="AXD470" s="672"/>
      <c r="AXE470" s="672"/>
      <c r="AXF470" s="672"/>
      <c r="AXG470" s="672"/>
      <c r="AXH470" s="672"/>
      <c r="AXI470" s="672"/>
      <c r="AXJ470" s="672"/>
      <c r="AXK470" s="672"/>
      <c r="AXL470" s="672"/>
      <c r="AXM470" s="672"/>
      <c r="AXN470" s="672"/>
      <c r="AXO470" s="672"/>
      <c r="AXP470" s="672"/>
      <c r="AXQ470" s="672"/>
      <c r="AXR470" s="672"/>
      <c r="AXS470" s="672"/>
      <c r="AXT470" s="672"/>
      <c r="AXU470" s="672"/>
      <c r="AXV470" s="672"/>
      <c r="AXW470" s="672"/>
      <c r="AXX470" s="672"/>
      <c r="AXY470" s="672"/>
      <c r="AXZ470" s="672"/>
      <c r="AYA470" s="672"/>
      <c r="AYB470" s="672"/>
      <c r="AYC470" s="672"/>
      <c r="AYD470" s="672"/>
      <c r="AYE470" s="672"/>
      <c r="AYF470" s="672"/>
      <c r="AYG470" s="672"/>
      <c r="AYH470" s="672"/>
      <c r="AYI470" s="672"/>
      <c r="AYJ470" s="672"/>
      <c r="AYK470" s="672"/>
      <c r="AYL470" s="672"/>
      <c r="AYM470" s="672"/>
      <c r="AYN470" s="672"/>
      <c r="AYO470" s="672"/>
      <c r="AYP470" s="672"/>
      <c r="AYQ470" s="672"/>
      <c r="AYR470" s="672"/>
      <c r="AYS470" s="672"/>
      <c r="AYT470" s="672"/>
      <c r="AYU470" s="672"/>
      <c r="AYV470" s="672"/>
      <c r="AYW470" s="672"/>
      <c r="AYX470" s="672"/>
      <c r="AYY470" s="672"/>
      <c r="AYZ470" s="672"/>
      <c r="AZA470" s="672"/>
      <c r="AZB470" s="672"/>
      <c r="AZC470" s="672"/>
      <c r="AZD470" s="672"/>
      <c r="AZE470" s="672"/>
      <c r="AZF470" s="672"/>
      <c r="AZG470" s="672"/>
      <c r="AZH470" s="672"/>
      <c r="AZI470" s="672"/>
      <c r="AZJ470" s="672"/>
      <c r="AZK470" s="672"/>
      <c r="AZL470" s="672"/>
      <c r="AZM470" s="672"/>
      <c r="AZN470" s="672"/>
      <c r="AZO470" s="672"/>
      <c r="AZP470" s="672"/>
      <c r="AZQ470" s="672"/>
      <c r="AZR470" s="672"/>
      <c r="AZS470" s="672"/>
      <c r="AZT470" s="672"/>
      <c r="AZU470" s="672"/>
      <c r="AZV470" s="672"/>
      <c r="AZW470" s="672"/>
      <c r="AZX470" s="672"/>
      <c r="AZY470" s="672"/>
      <c r="AZZ470" s="672"/>
      <c r="BAA470" s="672"/>
      <c r="BAB470" s="672"/>
      <c r="BAC470" s="672"/>
      <c r="BAD470" s="672"/>
      <c r="BAE470" s="672"/>
      <c r="BAF470" s="672"/>
      <c r="BAG470" s="672"/>
      <c r="BAH470" s="672"/>
      <c r="BAI470" s="672"/>
      <c r="BAJ470" s="672"/>
      <c r="BAK470" s="672"/>
      <c r="BAL470" s="672"/>
      <c r="BAM470" s="672"/>
      <c r="BAN470" s="672"/>
      <c r="BAO470" s="672"/>
      <c r="BAP470" s="672"/>
      <c r="BAQ470" s="672"/>
      <c r="BAR470" s="672"/>
      <c r="BAS470" s="672"/>
      <c r="BAT470" s="672"/>
      <c r="BAU470" s="672"/>
      <c r="BAV470" s="672"/>
      <c r="BAW470" s="672"/>
      <c r="BAX470" s="672"/>
      <c r="BAY470" s="672"/>
      <c r="BAZ470" s="672"/>
      <c r="BBA470" s="672"/>
      <c r="BBB470" s="672"/>
      <c r="BBC470" s="672"/>
      <c r="BBD470" s="672"/>
      <c r="BBE470" s="672"/>
      <c r="BBF470" s="672"/>
      <c r="BBG470" s="672"/>
      <c r="BBH470" s="672"/>
      <c r="BBI470" s="672"/>
      <c r="BBJ470" s="672"/>
      <c r="BBK470" s="672"/>
      <c r="BBL470" s="672"/>
      <c r="BBM470" s="672"/>
      <c r="BBN470" s="672"/>
      <c r="BBO470" s="672"/>
      <c r="BBP470" s="672"/>
      <c r="BBQ470" s="672"/>
      <c r="BBR470" s="672"/>
      <c r="BBS470" s="672"/>
      <c r="BBT470" s="672"/>
      <c r="BBU470" s="672"/>
      <c r="BBV470" s="672"/>
      <c r="BBW470" s="672"/>
      <c r="BBX470" s="672"/>
      <c r="BBY470" s="672"/>
      <c r="BBZ470" s="672"/>
      <c r="BCA470" s="672"/>
      <c r="BCB470" s="672"/>
      <c r="BCC470" s="672"/>
      <c r="BCD470" s="672"/>
      <c r="BCE470" s="672"/>
      <c r="BCF470" s="672"/>
      <c r="BCG470" s="672"/>
      <c r="BCH470" s="672"/>
      <c r="BCI470" s="672"/>
      <c r="BCJ470" s="672"/>
      <c r="BCK470" s="672"/>
      <c r="BCL470" s="672"/>
      <c r="BCM470" s="672"/>
      <c r="BCN470" s="672"/>
      <c r="BCO470" s="672"/>
      <c r="BCP470" s="672"/>
      <c r="BCQ470" s="672"/>
      <c r="BCR470" s="672"/>
      <c r="BCS470" s="672"/>
      <c r="BCT470" s="672"/>
      <c r="BCU470" s="672"/>
      <c r="BCV470" s="672"/>
      <c r="BCW470" s="672"/>
      <c r="BCX470" s="672"/>
      <c r="BCY470" s="672"/>
      <c r="BCZ470" s="672"/>
      <c r="BDA470" s="672"/>
      <c r="BDB470" s="672"/>
      <c r="BDC470" s="672"/>
      <c r="BDD470" s="672"/>
      <c r="BDE470" s="672"/>
      <c r="BDF470" s="672"/>
      <c r="BDG470" s="672"/>
      <c r="BDH470" s="672"/>
      <c r="BDI470" s="672"/>
      <c r="BDJ470" s="672"/>
      <c r="BDK470" s="672"/>
      <c r="BDL470" s="672"/>
      <c r="BDM470" s="672"/>
      <c r="BDN470" s="672"/>
      <c r="BDO470" s="672"/>
      <c r="BDP470" s="672"/>
      <c r="BDQ470" s="672"/>
      <c r="BDR470" s="672"/>
      <c r="BDS470" s="672"/>
      <c r="BDT470" s="672"/>
      <c r="BDU470" s="672"/>
      <c r="BDV470" s="672"/>
      <c r="BDW470" s="672"/>
      <c r="BDX470" s="672"/>
      <c r="BDY470" s="672"/>
      <c r="BDZ470" s="672"/>
      <c r="BEA470" s="672"/>
      <c r="BEB470" s="672"/>
      <c r="BEC470" s="672"/>
      <c r="BED470" s="672"/>
      <c r="BEE470" s="672"/>
      <c r="BEF470" s="672"/>
      <c r="BEG470" s="672"/>
      <c r="BEH470" s="672"/>
      <c r="BEI470" s="672"/>
      <c r="BEJ470" s="672"/>
      <c r="BEK470" s="672"/>
      <c r="BEL470" s="672"/>
      <c r="BEM470" s="672"/>
      <c r="BEN470" s="672"/>
      <c r="BEO470" s="672"/>
      <c r="BEP470" s="672"/>
      <c r="BEQ470" s="672"/>
      <c r="BER470" s="672"/>
      <c r="BES470" s="672"/>
      <c r="BET470" s="672"/>
      <c r="BEU470" s="672"/>
      <c r="BEV470" s="672"/>
      <c r="BEW470" s="672"/>
      <c r="BEX470" s="672"/>
      <c r="BEY470" s="672"/>
      <c r="BEZ470" s="672"/>
      <c r="BFA470" s="672"/>
      <c r="BFB470" s="672"/>
      <c r="BFC470" s="672"/>
      <c r="BFD470" s="672"/>
      <c r="BFE470" s="672"/>
      <c r="BFF470" s="672"/>
      <c r="BFG470" s="672"/>
      <c r="BFH470" s="672"/>
      <c r="BFI470" s="672"/>
      <c r="BFJ470" s="672"/>
      <c r="BFK470" s="672"/>
      <c r="BFL470" s="672"/>
      <c r="BFM470" s="672"/>
      <c r="BFN470" s="672"/>
      <c r="BFO470" s="672"/>
      <c r="BFP470" s="672"/>
      <c r="BFQ470" s="672"/>
      <c r="BFR470" s="672"/>
      <c r="BFS470" s="672"/>
      <c r="BFT470" s="672"/>
      <c r="BFU470" s="672"/>
      <c r="BFV470" s="672"/>
      <c r="BFW470" s="672"/>
      <c r="BFX470" s="672"/>
      <c r="BFY470" s="672"/>
      <c r="BFZ470" s="672"/>
      <c r="BGA470" s="672"/>
      <c r="BGB470" s="672"/>
      <c r="BGC470" s="672"/>
      <c r="BGD470" s="672"/>
      <c r="BGE470" s="672"/>
      <c r="BGF470" s="672"/>
      <c r="BGG470" s="672"/>
      <c r="BGH470" s="672"/>
      <c r="BGI470" s="672"/>
      <c r="BGJ470" s="672"/>
      <c r="BGK470" s="672"/>
      <c r="BGL470" s="672"/>
      <c r="BGM470" s="672"/>
      <c r="BGN470" s="672"/>
      <c r="BGO470" s="672"/>
      <c r="BGP470" s="672"/>
      <c r="BGQ470" s="672"/>
      <c r="BGR470" s="672"/>
      <c r="BGS470" s="672"/>
      <c r="BGT470" s="672"/>
      <c r="BGU470" s="672"/>
      <c r="BGV470" s="672"/>
      <c r="BGW470" s="672"/>
      <c r="BGX470" s="672"/>
      <c r="BGY470" s="672"/>
      <c r="BGZ470" s="672"/>
      <c r="BHA470" s="672"/>
      <c r="BHB470" s="672"/>
      <c r="BHC470" s="672"/>
      <c r="BHD470" s="672"/>
      <c r="BHE470" s="672"/>
      <c r="BHF470" s="672"/>
      <c r="BHG470" s="672"/>
      <c r="BHH470" s="672"/>
      <c r="BHI470" s="672"/>
      <c r="BHJ470" s="672"/>
      <c r="BHK470" s="672"/>
      <c r="BHL470" s="672"/>
      <c r="BHM470" s="672"/>
      <c r="BHN470" s="672"/>
      <c r="BHO470" s="672"/>
      <c r="BHP470" s="672"/>
      <c r="BHQ470" s="672"/>
      <c r="BHR470" s="672"/>
      <c r="BHS470" s="672"/>
      <c r="BHT470" s="672"/>
      <c r="BHU470" s="672"/>
      <c r="BHV470" s="672"/>
      <c r="BHW470" s="672"/>
      <c r="BHX470" s="672"/>
      <c r="BHY470" s="672"/>
      <c r="BHZ470" s="672"/>
      <c r="BIA470" s="672"/>
      <c r="BIB470" s="672"/>
      <c r="BIC470" s="672"/>
      <c r="BID470" s="672"/>
      <c r="BIE470" s="672"/>
      <c r="BIF470" s="672"/>
      <c r="BIG470" s="672"/>
      <c r="BIH470" s="672"/>
      <c r="BII470" s="672"/>
      <c r="BIJ470" s="672"/>
      <c r="BIK470" s="672"/>
      <c r="BIL470" s="672"/>
      <c r="BIM470" s="672"/>
      <c r="BIN470" s="672"/>
      <c r="BIO470" s="672"/>
      <c r="BIP470" s="672"/>
      <c r="BIQ470" s="672"/>
      <c r="BIR470" s="672"/>
      <c r="BIS470" s="672"/>
      <c r="BIT470" s="672"/>
      <c r="BIU470" s="672"/>
      <c r="BIV470" s="672"/>
      <c r="BIW470" s="672"/>
      <c r="BIX470" s="672"/>
      <c r="BIY470" s="672"/>
      <c r="BIZ470" s="672"/>
      <c r="BJA470" s="672"/>
      <c r="BJB470" s="672"/>
      <c r="BJC470" s="672"/>
      <c r="BJD470" s="672"/>
      <c r="BJE470" s="672"/>
      <c r="BJF470" s="672"/>
      <c r="BJG470" s="672"/>
      <c r="BJH470" s="672"/>
      <c r="BJI470" s="672"/>
      <c r="BJJ470" s="672"/>
      <c r="BJK470" s="672"/>
      <c r="BJL470" s="672"/>
      <c r="BJM470" s="672"/>
      <c r="BJN470" s="672"/>
      <c r="BJO470" s="672"/>
      <c r="BJP470" s="672"/>
      <c r="BJQ470" s="672"/>
      <c r="BJR470" s="672"/>
      <c r="BJS470" s="672"/>
      <c r="BJT470" s="672"/>
      <c r="BJU470" s="672"/>
      <c r="BJV470" s="672"/>
      <c r="BJW470" s="672"/>
      <c r="BJX470" s="672"/>
      <c r="BJY470" s="672"/>
      <c r="BJZ470" s="672"/>
      <c r="BKA470" s="672"/>
      <c r="BKB470" s="672"/>
      <c r="BKC470" s="672"/>
      <c r="BKD470" s="672"/>
      <c r="BKE470" s="672"/>
      <c r="BKF470" s="672"/>
      <c r="BKG470" s="672"/>
      <c r="BKH470" s="672"/>
      <c r="BKI470" s="672"/>
      <c r="BKJ470" s="672"/>
      <c r="BKK470" s="672"/>
      <c r="BKL470" s="672"/>
      <c r="BKM470" s="672"/>
      <c r="BKN470" s="672"/>
      <c r="BKO470" s="672"/>
      <c r="BKP470" s="672"/>
      <c r="BKQ470" s="672"/>
      <c r="BKR470" s="672"/>
      <c r="BKS470" s="672"/>
      <c r="BKT470" s="672"/>
      <c r="BKU470" s="672"/>
      <c r="BKV470" s="672"/>
      <c r="BKW470" s="672"/>
      <c r="BKX470" s="672"/>
      <c r="BKY470" s="672"/>
      <c r="BKZ470" s="672"/>
      <c r="BLA470" s="672"/>
      <c r="BLB470" s="672"/>
      <c r="BLC470" s="672"/>
      <c r="BLD470" s="672"/>
      <c r="BLE470" s="672"/>
      <c r="BLF470" s="672"/>
      <c r="BLG470" s="672"/>
      <c r="BLH470" s="672"/>
      <c r="BLI470" s="672"/>
      <c r="BLJ470" s="672"/>
      <c r="BLK470" s="672"/>
      <c r="BLL470" s="672"/>
      <c r="BLM470" s="672"/>
      <c r="BLN470" s="672"/>
      <c r="BLO470" s="672"/>
      <c r="BLP470" s="672"/>
      <c r="BLQ470" s="672"/>
      <c r="BLR470" s="672"/>
      <c r="BLS470" s="672"/>
      <c r="BLT470" s="672"/>
      <c r="BLU470" s="672"/>
      <c r="BLV470" s="672"/>
      <c r="BLW470" s="672"/>
      <c r="BLX470" s="672"/>
      <c r="BLY470" s="672"/>
      <c r="BLZ470" s="672"/>
      <c r="BMA470" s="672"/>
      <c r="BMB470" s="672"/>
      <c r="BMC470" s="672"/>
      <c r="BMD470" s="672"/>
      <c r="BME470" s="672"/>
      <c r="BMF470" s="672"/>
      <c r="BMG470" s="672"/>
      <c r="BMH470" s="672"/>
      <c r="BMI470" s="672"/>
      <c r="BMJ470" s="672"/>
      <c r="BMK470" s="672"/>
      <c r="BML470" s="672"/>
      <c r="BMM470" s="672"/>
      <c r="BMN470" s="672"/>
      <c r="BMO470" s="672"/>
      <c r="BMP470" s="672"/>
      <c r="BMQ470" s="672"/>
      <c r="BMR470" s="672"/>
      <c r="BMS470" s="672"/>
      <c r="BMT470" s="672"/>
      <c r="BMU470" s="672"/>
      <c r="BMV470" s="672"/>
      <c r="BMW470" s="672"/>
      <c r="BMX470" s="672"/>
      <c r="BMY470" s="672"/>
      <c r="BMZ470" s="672"/>
      <c r="BNA470" s="672"/>
      <c r="BNB470" s="672"/>
      <c r="BNC470" s="672"/>
      <c r="BND470" s="672"/>
      <c r="BNE470" s="672"/>
      <c r="BNF470" s="672"/>
      <c r="BNG470" s="672"/>
      <c r="BNH470" s="672"/>
      <c r="BNI470" s="672"/>
      <c r="BNJ470" s="672"/>
      <c r="BNK470" s="672"/>
      <c r="BNL470" s="672"/>
      <c r="BNM470" s="672"/>
      <c r="BNN470" s="672"/>
      <c r="BNO470" s="672"/>
      <c r="BNP470" s="672"/>
      <c r="BNQ470" s="672"/>
      <c r="BNR470" s="672"/>
      <c r="BNS470" s="672"/>
      <c r="BNT470" s="672"/>
      <c r="BNU470" s="672"/>
      <c r="BNV470" s="672"/>
      <c r="BNW470" s="672"/>
      <c r="BNX470" s="672"/>
      <c r="BNY470" s="672"/>
      <c r="BNZ470" s="672"/>
      <c r="BOA470" s="672"/>
      <c r="BOB470" s="672"/>
      <c r="BOC470" s="672"/>
      <c r="BOD470" s="672"/>
      <c r="BOE470" s="672"/>
      <c r="BOF470" s="672"/>
      <c r="BOG470" s="672"/>
      <c r="BOH470" s="672"/>
      <c r="BOI470" s="672"/>
      <c r="BOJ470" s="672"/>
      <c r="BOK470" s="672"/>
      <c r="BOL470" s="672"/>
      <c r="BOM470" s="672"/>
      <c r="BON470" s="672"/>
      <c r="BOO470" s="672"/>
      <c r="BOP470" s="672"/>
      <c r="BOQ470" s="672"/>
      <c r="BOR470" s="672"/>
      <c r="BOS470" s="672"/>
      <c r="BOT470" s="672"/>
      <c r="BOU470" s="672"/>
      <c r="BOV470" s="672"/>
      <c r="BOW470" s="672"/>
      <c r="BOX470" s="672"/>
      <c r="BOY470" s="672"/>
      <c r="BOZ470" s="672"/>
      <c r="BPA470" s="672"/>
      <c r="BPB470" s="672"/>
      <c r="BPC470" s="672"/>
      <c r="BPD470" s="672"/>
      <c r="BPE470" s="672"/>
      <c r="BPF470" s="672"/>
      <c r="BPG470" s="672"/>
      <c r="BPH470" s="672"/>
      <c r="BPI470" s="672"/>
      <c r="BPJ470" s="672"/>
      <c r="BPK470" s="672"/>
      <c r="BPL470" s="672"/>
      <c r="BPM470" s="672"/>
      <c r="BPN470" s="672"/>
      <c r="BPO470" s="672"/>
      <c r="BPP470" s="672"/>
      <c r="BPQ470" s="672"/>
      <c r="BPR470" s="672"/>
      <c r="BPS470" s="672"/>
      <c r="BPT470" s="672"/>
      <c r="BPU470" s="672"/>
      <c r="BPV470" s="672"/>
      <c r="BPW470" s="672"/>
      <c r="BPX470" s="672"/>
      <c r="BPY470" s="672"/>
      <c r="BPZ470" s="672"/>
      <c r="BQA470" s="672"/>
      <c r="BQB470" s="672"/>
      <c r="BQC470" s="672"/>
      <c r="BQD470" s="672"/>
      <c r="BQE470" s="672"/>
      <c r="BQF470" s="672"/>
      <c r="BQG470" s="672"/>
      <c r="BQH470" s="672"/>
      <c r="BQI470" s="672"/>
      <c r="BQJ470" s="672"/>
      <c r="BQK470" s="672"/>
      <c r="BQL470" s="672"/>
      <c r="BQM470" s="672"/>
      <c r="BQN470" s="672"/>
      <c r="BQO470" s="672"/>
      <c r="BQP470" s="672"/>
      <c r="BQQ470" s="672"/>
      <c r="BQR470" s="672"/>
      <c r="BQS470" s="672"/>
      <c r="BQT470" s="672"/>
      <c r="BQU470" s="672"/>
      <c r="BQV470" s="672"/>
      <c r="BQW470" s="672"/>
      <c r="BQX470" s="672"/>
      <c r="BQY470" s="672"/>
      <c r="BQZ470" s="672"/>
      <c r="BRA470" s="672"/>
      <c r="BRB470" s="672"/>
      <c r="BRC470" s="672"/>
      <c r="BRD470" s="672"/>
      <c r="BRE470" s="672"/>
      <c r="BRF470" s="672"/>
      <c r="BRG470" s="672"/>
      <c r="BRH470" s="672"/>
      <c r="BRI470" s="672"/>
      <c r="BRJ470" s="672"/>
      <c r="BRK470" s="672"/>
      <c r="BRL470" s="672"/>
      <c r="BRM470" s="672"/>
      <c r="BRN470" s="672"/>
      <c r="BRO470" s="672"/>
      <c r="BRP470" s="672"/>
      <c r="BRQ470" s="672"/>
      <c r="BRR470" s="672"/>
      <c r="BRS470" s="672"/>
      <c r="BRT470" s="672"/>
      <c r="BRU470" s="672"/>
      <c r="BRV470" s="672"/>
      <c r="BRW470" s="672"/>
      <c r="BRX470" s="672"/>
      <c r="BRY470" s="672"/>
      <c r="BRZ470" s="672"/>
      <c r="BSA470" s="672"/>
      <c r="BSB470" s="672"/>
      <c r="BSC470" s="672"/>
      <c r="BSD470" s="672"/>
      <c r="BSE470" s="672"/>
      <c r="BSF470" s="672"/>
      <c r="BSG470" s="672"/>
      <c r="BSH470" s="672"/>
      <c r="BSI470" s="672"/>
      <c r="BSJ470" s="672"/>
      <c r="BSK470" s="672"/>
      <c r="BSL470" s="672"/>
      <c r="BSM470" s="672"/>
      <c r="BSN470" s="672"/>
      <c r="BSO470" s="672"/>
      <c r="BSP470" s="672"/>
      <c r="BSQ470" s="672"/>
      <c r="BSR470" s="672"/>
      <c r="BSS470" s="672"/>
      <c r="BST470" s="672"/>
      <c r="BSU470" s="672"/>
      <c r="BSV470" s="672"/>
      <c r="BSW470" s="672"/>
      <c r="BSX470" s="672"/>
      <c r="BSY470" s="672"/>
      <c r="BSZ470" s="672"/>
      <c r="BTA470" s="672"/>
      <c r="BTB470" s="672"/>
      <c r="BTC470" s="672"/>
      <c r="BTD470" s="672"/>
      <c r="BTE470" s="672"/>
      <c r="BTF470" s="672"/>
      <c r="BTG470" s="672"/>
      <c r="BTH470" s="672"/>
      <c r="BTI470" s="672"/>
      <c r="BTJ470" s="672"/>
      <c r="BTK470" s="672"/>
      <c r="BTL470" s="672"/>
      <c r="BTM470" s="672"/>
      <c r="BTN470" s="672"/>
      <c r="BTO470" s="672"/>
      <c r="BTP470" s="672"/>
      <c r="BTQ470" s="672"/>
      <c r="BTR470" s="672"/>
      <c r="BTS470" s="672"/>
      <c r="BTT470" s="672"/>
      <c r="BTU470" s="672"/>
      <c r="BTV470" s="672"/>
      <c r="BTW470" s="672"/>
      <c r="BTX470" s="672"/>
      <c r="BTY470" s="672"/>
      <c r="BTZ470" s="672"/>
      <c r="BUA470" s="672"/>
      <c r="BUB470" s="672"/>
      <c r="BUC470" s="672"/>
      <c r="BUD470" s="672"/>
      <c r="BUE470" s="672"/>
      <c r="BUF470" s="672"/>
      <c r="BUG470" s="672"/>
      <c r="BUH470" s="672"/>
      <c r="BUI470" s="672"/>
      <c r="BUJ470" s="672"/>
      <c r="BUK470" s="672"/>
      <c r="BUL470" s="672"/>
      <c r="BUM470" s="672"/>
      <c r="BUN470" s="672"/>
      <c r="BUO470" s="672"/>
      <c r="BUP470" s="672"/>
      <c r="BUQ470" s="672"/>
      <c r="BUR470" s="672"/>
      <c r="BUS470" s="672"/>
      <c r="BUT470" s="672"/>
      <c r="BUU470" s="672"/>
      <c r="BUV470" s="672"/>
      <c r="BUW470" s="672"/>
      <c r="BUX470" s="672"/>
      <c r="BUY470" s="672"/>
      <c r="BUZ470" s="672"/>
      <c r="BVA470" s="672"/>
      <c r="BVB470" s="672"/>
      <c r="BVC470" s="672"/>
      <c r="BVD470" s="672"/>
      <c r="BVE470" s="672"/>
      <c r="BVF470" s="672"/>
      <c r="BVG470" s="672"/>
      <c r="BVH470" s="672"/>
      <c r="BVI470" s="672"/>
      <c r="BVJ470" s="672"/>
      <c r="BVK470" s="672"/>
      <c r="BVL470" s="672"/>
      <c r="BVM470" s="672"/>
      <c r="BVN470" s="672"/>
      <c r="BVO470" s="672"/>
      <c r="BVP470" s="672"/>
      <c r="BVQ470" s="672"/>
      <c r="BVR470" s="672"/>
      <c r="BVS470" s="672"/>
      <c r="BVT470" s="672"/>
      <c r="BVU470" s="672"/>
      <c r="BVV470" s="672"/>
      <c r="BVW470" s="672"/>
      <c r="BVX470" s="672"/>
      <c r="BVY470" s="672"/>
      <c r="BVZ470" s="672"/>
      <c r="BWA470" s="672"/>
      <c r="BWB470" s="672"/>
      <c r="BWC470" s="672"/>
      <c r="BWD470" s="672"/>
      <c r="BWE470" s="672"/>
      <c r="BWF470" s="672"/>
      <c r="BWG470" s="672"/>
      <c r="BWH470" s="672"/>
      <c r="BWI470" s="672"/>
      <c r="BWJ470" s="672"/>
      <c r="BWK470" s="672"/>
      <c r="BWL470" s="672"/>
      <c r="BWM470" s="672"/>
      <c r="BWN470" s="672"/>
      <c r="BWO470" s="672"/>
      <c r="BWP470" s="672"/>
      <c r="BWQ470" s="672"/>
      <c r="BWR470" s="672"/>
      <c r="BWS470" s="672"/>
      <c r="BWT470" s="672"/>
      <c r="BWU470" s="672"/>
      <c r="BWV470" s="672"/>
      <c r="BWW470" s="672"/>
      <c r="BWX470" s="672"/>
      <c r="BWY470" s="672"/>
      <c r="BWZ470" s="672"/>
      <c r="BXA470" s="672"/>
      <c r="BXB470" s="672"/>
      <c r="BXC470" s="672"/>
      <c r="BXD470" s="672"/>
      <c r="BXE470" s="672"/>
      <c r="BXF470" s="672"/>
      <c r="BXG470" s="672"/>
      <c r="BXH470" s="672"/>
      <c r="BXI470" s="672"/>
      <c r="BXJ470" s="672"/>
      <c r="BXK470" s="672"/>
      <c r="BXL470" s="672"/>
      <c r="BXM470" s="672"/>
      <c r="BXN470" s="672"/>
      <c r="BXO470" s="672"/>
      <c r="BXP470" s="672"/>
      <c r="BXQ470" s="672"/>
      <c r="BXR470" s="672"/>
      <c r="BXS470" s="672"/>
      <c r="BXT470" s="672"/>
      <c r="BXU470" s="672"/>
      <c r="BXV470" s="672"/>
      <c r="BXW470" s="672"/>
      <c r="BXX470" s="672"/>
      <c r="BXY470" s="672"/>
      <c r="BXZ470" s="672"/>
      <c r="BYA470" s="672"/>
      <c r="BYB470" s="672"/>
      <c r="BYC470" s="672"/>
      <c r="BYD470" s="672"/>
      <c r="BYE470" s="672"/>
      <c r="BYF470" s="672"/>
      <c r="BYG470" s="672"/>
      <c r="BYH470" s="672"/>
      <c r="BYI470" s="672"/>
      <c r="BYJ470" s="672"/>
      <c r="BYK470" s="672"/>
      <c r="BYL470" s="672"/>
      <c r="BYM470" s="672"/>
      <c r="BYN470" s="672"/>
      <c r="BYO470" s="672"/>
      <c r="BYP470" s="672"/>
      <c r="BYQ470" s="672"/>
      <c r="BYR470" s="672"/>
      <c r="BYS470" s="672"/>
      <c r="BYT470" s="672"/>
      <c r="BYU470" s="672"/>
      <c r="BYV470" s="672"/>
      <c r="BYW470" s="672"/>
      <c r="BYX470" s="672"/>
      <c r="BYY470" s="672"/>
      <c r="BYZ470" s="672"/>
      <c r="BZA470" s="672"/>
      <c r="BZB470" s="672"/>
      <c r="BZC470" s="672"/>
      <c r="BZD470" s="672"/>
      <c r="BZE470" s="672"/>
      <c r="BZF470" s="672"/>
      <c r="BZG470" s="672"/>
      <c r="BZH470" s="672"/>
      <c r="BZI470" s="672"/>
      <c r="BZJ470" s="672"/>
      <c r="BZK470" s="672"/>
      <c r="BZL470" s="672"/>
      <c r="BZM470" s="672"/>
      <c r="BZN470" s="672"/>
      <c r="BZO470" s="672"/>
      <c r="BZP470" s="672"/>
      <c r="BZQ470" s="672"/>
      <c r="BZR470" s="672"/>
      <c r="BZS470" s="672"/>
      <c r="BZT470" s="672"/>
      <c r="BZU470" s="672"/>
      <c r="BZV470" s="672"/>
      <c r="BZW470" s="672"/>
      <c r="BZX470" s="672"/>
      <c r="BZY470" s="672"/>
      <c r="BZZ470" s="672"/>
      <c r="CAA470" s="672"/>
      <c r="CAB470" s="672"/>
      <c r="CAC470" s="672"/>
      <c r="CAD470" s="672"/>
      <c r="CAE470" s="672"/>
      <c r="CAF470" s="672"/>
      <c r="CAG470" s="672"/>
      <c r="CAH470" s="672"/>
      <c r="CAI470" s="672"/>
      <c r="CAJ470" s="672"/>
      <c r="CAK470" s="672"/>
      <c r="CAL470" s="672"/>
      <c r="CAM470" s="672"/>
      <c r="CAN470" s="672"/>
      <c r="CAO470" s="672"/>
      <c r="CAP470" s="672"/>
      <c r="CAQ470" s="672"/>
      <c r="CAR470" s="672"/>
      <c r="CAS470" s="672"/>
      <c r="CAT470" s="672"/>
      <c r="CAU470" s="672"/>
      <c r="CAV470" s="672"/>
      <c r="CAW470" s="672"/>
      <c r="CAX470" s="672"/>
      <c r="CAY470" s="672"/>
      <c r="CAZ470" s="672"/>
      <c r="CBA470" s="672"/>
      <c r="CBB470" s="672"/>
      <c r="CBC470" s="672"/>
      <c r="CBD470" s="672"/>
      <c r="CBE470" s="672"/>
      <c r="CBF470" s="672"/>
      <c r="CBG470" s="672"/>
      <c r="CBH470" s="672"/>
      <c r="CBI470" s="672"/>
      <c r="CBJ470" s="672"/>
      <c r="CBK470" s="672"/>
      <c r="CBL470" s="672"/>
      <c r="CBM470" s="672"/>
      <c r="CBN470" s="672"/>
      <c r="CBO470" s="672"/>
      <c r="CBP470" s="672"/>
      <c r="CBQ470" s="672"/>
      <c r="CBR470" s="672"/>
      <c r="CBS470" s="672"/>
      <c r="CBT470" s="672"/>
      <c r="CBU470" s="672"/>
      <c r="CBV470" s="672"/>
      <c r="CBW470" s="672"/>
      <c r="CBX470" s="672"/>
      <c r="CBY470" s="672"/>
      <c r="CBZ470" s="672"/>
      <c r="CCA470" s="672"/>
      <c r="CCB470" s="672"/>
      <c r="CCC470" s="672"/>
      <c r="CCD470" s="672"/>
      <c r="CCE470" s="672"/>
      <c r="CCF470" s="672"/>
      <c r="CCG470" s="672"/>
      <c r="CCH470" s="672"/>
      <c r="CCI470" s="672"/>
      <c r="CCJ470" s="672"/>
      <c r="CCK470" s="672"/>
      <c r="CCL470" s="672"/>
      <c r="CCM470" s="672"/>
      <c r="CCN470" s="672"/>
      <c r="CCO470" s="672"/>
      <c r="CCP470" s="672"/>
      <c r="CCQ470" s="672"/>
      <c r="CCR470" s="672"/>
      <c r="CCS470" s="672"/>
      <c r="CCT470" s="672"/>
      <c r="CCU470" s="672"/>
      <c r="CCV470" s="672"/>
      <c r="CCW470" s="672"/>
      <c r="CCX470" s="672"/>
      <c r="CCY470" s="672"/>
      <c r="CCZ470" s="672"/>
      <c r="CDA470" s="672"/>
      <c r="CDB470" s="672"/>
      <c r="CDC470" s="672"/>
      <c r="CDD470" s="672"/>
      <c r="CDE470" s="672"/>
      <c r="CDF470" s="672"/>
      <c r="CDG470" s="672"/>
      <c r="CDH470" s="672"/>
      <c r="CDI470" s="672"/>
      <c r="CDJ470" s="672"/>
      <c r="CDK470" s="672"/>
      <c r="CDL470" s="672"/>
      <c r="CDM470" s="672"/>
      <c r="CDN470" s="672"/>
      <c r="CDO470" s="672"/>
      <c r="CDP470" s="672"/>
      <c r="CDQ470" s="672"/>
      <c r="CDR470" s="672"/>
      <c r="CDS470" s="672"/>
      <c r="CDT470" s="672"/>
      <c r="CDU470" s="672"/>
      <c r="CDV470" s="672"/>
      <c r="CDW470" s="672"/>
      <c r="CDX470" s="672"/>
      <c r="CDY470" s="672"/>
      <c r="CDZ470" s="672"/>
      <c r="CEA470" s="672"/>
      <c r="CEB470" s="672"/>
      <c r="CEC470" s="672"/>
      <c r="CED470" s="672"/>
      <c r="CEE470" s="672"/>
      <c r="CEF470" s="672"/>
      <c r="CEG470" s="672"/>
      <c r="CEH470" s="672"/>
      <c r="CEI470" s="672"/>
      <c r="CEJ470" s="672"/>
      <c r="CEK470" s="672"/>
      <c r="CEL470" s="672"/>
      <c r="CEM470" s="672"/>
      <c r="CEN470" s="672"/>
      <c r="CEO470" s="672"/>
      <c r="CEP470" s="672"/>
      <c r="CEQ470" s="672"/>
      <c r="CER470" s="672"/>
      <c r="CES470" s="672"/>
      <c r="CET470" s="672"/>
      <c r="CEU470" s="672"/>
      <c r="CEV470" s="672"/>
      <c r="CEW470" s="672"/>
      <c r="CEX470" s="672"/>
      <c r="CEY470" s="672"/>
      <c r="CEZ470" s="672"/>
      <c r="CFA470" s="672"/>
      <c r="CFB470" s="672"/>
      <c r="CFC470" s="672"/>
      <c r="CFD470" s="672"/>
      <c r="CFE470" s="672"/>
      <c r="CFF470" s="672"/>
      <c r="CFG470" s="672"/>
      <c r="CFH470" s="672"/>
      <c r="CFI470" s="672"/>
      <c r="CFJ470" s="672"/>
      <c r="CFK470" s="672"/>
      <c r="CFL470" s="672"/>
      <c r="CFM470" s="672"/>
      <c r="CFN470" s="672"/>
      <c r="CFO470" s="672"/>
      <c r="CFP470" s="672"/>
      <c r="CFQ470" s="672"/>
      <c r="CFR470" s="672"/>
      <c r="CFS470" s="672"/>
      <c r="CFT470" s="672"/>
      <c r="CFU470" s="672"/>
      <c r="CFV470" s="672"/>
      <c r="CFW470" s="672"/>
      <c r="CFX470" s="672"/>
      <c r="CFY470" s="672"/>
      <c r="CFZ470" s="672"/>
      <c r="CGA470" s="672"/>
      <c r="CGB470" s="672"/>
      <c r="CGC470" s="672"/>
      <c r="CGD470" s="672"/>
      <c r="CGE470" s="672"/>
      <c r="CGF470" s="672"/>
      <c r="CGG470" s="672"/>
      <c r="CGH470" s="672"/>
      <c r="CGI470" s="672"/>
      <c r="CGJ470" s="672"/>
      <c r="CGK470" s="672"/>
      <c r="CGL470" s="672"/>
      <c r="CGM470" s="672"/>
      <c r="CGN470" s="672"/>
      <c r="CGO470" s="672"/>
      <c r="CGP470" s="672"/>
      <c r="CGQ470" s="672"/>
      <c r="CGR470" s="672"/>
      <c r="CGS470" s="672"/>
      <c r="CGT470" s="672"/>
      <c r="CGU470" s="672"/>
      <c r="CGV470" s="672"/>
      <c r="CGW470" s="672"/>
      <c r="CGX470" s="672"/>
      <c r="CGY470" s="672"/>
      <c r="CGZ470" s="672"/>
      <c r="CHA470" s="672"/>
      <c r="CHB470" s="672"/>
      <c r="CHC470" s="672"/>
      <c r="CHD470" s="672"/>
      <c r="CHE470" s="672"/>
      <c r="CHF470" s="672"/>
      <c r="CHG470" s="672"/>
      <c r="CHH470" s="672"/>
      <c r="CHI470" s="672"/>
      <c r="CHJ470" s="672"/>
      <c r="CHK470" s="672"/>
      <c r="CHL470" s="672"/>
      <c r="CHM470" s="672"/>
      <c r="CHN470" s="672"/>
      <c r="CHO470" s="672"/>
      <c r="CHP470" s="672"/>
      <c r="CHQ470" s="672"/>
      <c r="CHR470" s="672"/>
      <c r="CHS470" s="672"/>
      <c r="CHT470" s="672"/>
      <c r="CHU470" s="672"/>
      <c r="CHV470" s="672"/>
      <c r="CHW470" s="672"/>
      <c r="CHX470" s="672"/>
      <c r="CHY470" s="672"/>
      <c r="CHZ470" s="672"/>
      <c r="CIA470" s="672"/>
      <c r="CIB470" s="672"/>
      <c r="CIC470" s="672"/>
      <c r="CID470" s="672"/>
      <c r="CIE470" s="672"/>
      <c r="CIF470" s="672"/>
      <c r="CIG470" s="672"/>
      <c r="CIH470" s="672"/>
      <c r="CII470" s="672"/>
      <c r="CIJ470" s="672"/>
      <c r="CIK470" s="672"/>
      <c r="CIL470" s="672"/>
      <c r="CIM470" s="672"/>
      <c r="CIN470" s="672"/>
      <c r="CIO470" s="672"/>
      <c r="CIP470" s="672"/>
      <c r="CIQ470" s="672"/>
      <c r="CIR470" s="672"/>
      <c r="CIS470" s="672"/>
      <c r="CIT470" s="672"/>
      <c r="CIU470" s="672"/>
      <c r="CIV470" s="672"/>
      <c r="CIW470" s="672"/>
      <c r="CIX470" s="672"/>
      <c r="CIY470" s="672"/>
      <c r="CIZ470" s="672"/>
      <c r="CJA470" s="672"/>
      <c r="CJB470" s="672"/>
      <c r="CJC470" s="672"/>
      <c r="CJD470" s="672"/>
      <c r="CJE470" s="672"/>
      <c r="CJF470" s="672"/>
      <c r="CJG470" s="672"/>
      <c r="CJH470" s="672"/>
      <c r="CJI470" s="672"/>
      <c r="CJJ470" s="672"/>
      <c r="CJK470" s="672"/>
      <c r="CJL470" s="672"/>
      <c r="CJM470" s="672"/>
      <c r="CJN470" s="672"/>
      <c r="CJO470" s="672"/>
      <c r="CJP470" s="672"/>
      <c r="CJQ470" s="672"/>
      <c r="CJR470" s="672"/>
      <c r="CJS470" s="672"/>
      <c r="CJT470" s="672"/>
      <c r="CJU470" s="672"/>
      <c r="CJV470" s="672"/>
      <c r="CJW470" s="672"/>
      <c r="CJX470" s="672"/>
      <c r="CJY470" s="672"/>
      <c r="CJZ470" s="672"/>
      <c r="CKA470" s="672"/>
      <c r="CKB470" s="672"/>
      <c r="CKC470" s="672"/>
      <c r="CKD470" s="672"/>
      <c r="CKE470" s="672"/>
      <c r="CKF470" s="672"/>
      <c r="CKG470" s="672"/>
      <c r="CKH470" s="672"/>
      <c r="CKI470" s="672"/>
      <c r="CKJ470" s="672"/>
      <c r="CKK470" s="672"/>
      <c r="CKL470" s="672"/>
      <c r="CKM470" s="672"/>
      <c r="CKN470" s="672"/>
      <c r="CKO470" s="672"/>
      <c r="CKP470" s="672"/>
      <c r="CKQ470" s="672"/>
      <c r="CKR470" s="672"/>
      <c r="CKS470" s="672"/>
      <c r="CKT470" s="672"/>
      <c r="CKU470" s="672"/>
      <c r="CKV470" s="672"/>
      <c r="CKW470" s="672"/>
      <c r="CKX470" s="672"/>
      <c r="CKY470" s="672"/>
      <c r="CKZ470" s="672"/>
      <c r="CLA470" s="672"/>
      <c r="CLB470" s="672"/>
      <c r="CLC470" s="672"/>
      <c r="CLD470" s="672"/>
      <c r="CLE470" s="672"/>
      <c r="CLF470" s="672"/>
      <c r="CLG470" s="672"/>
      <c r="CLH470" s="672"/>
      <c r="CLI470" s="672"/>
      <c r="CLJ470" s="672"/>
      <c r="CLK470" s="672"/>
      <c r="CLL470" s="672"/>
      <c r="CLM470" s="672"/>
      <c r="CLN470" s="672"/>
      <c r="CLO470" s="672"/>
      <c r="CLP470" s="672"/>
      <c r="CLQ470" s="672"/>
      <c r="CLR470" s="672"/>
      <c r="CLS470" s="672"/>
      <c r="CLT470" s="672"/>
      <c r="CLU470" s="672"/>
      <c r="CLV470" s="672"/>
      <c r="CLW470" s="672"/>
      <c r="CLX470" s="672"/>
      <c r="CLY470" s="672"/>
      <c r="CLZ470" s="672"/>
      <c r="CMA470" s="672"/>
      <c r="CMB470" s="672"/>
      <c r="CMC470" s="672"/>
      <c r="CMD470" s="672"/>
      <c r="CME470" s="672"/>
      <c r="CMF470" s="672"/>
      <c r="CMG470" s="672"/>
      <c r="CMH470" s="672"/>
      <c r="CMI470" s="672"/>
      <c r="CMJ470" s="672"/>
      <c r="CMK470" s="672"/>
      <c r="CML470" s="672"/>
      <c r="CMM470" s="672"/>
      <c r="CMN470" s="672"/>
      <c r="CMO470" s="672"/>
      <c r="CMP470" s="672"/>
      <c r="CMQ470" s="672"/>
      <c r="CMR470" s="672"/>
      <c r="CMS470" s="672"/>
      <c r="CMT470" s="672"/>
      <c r="CMU470" s="672"/>
      <c r="CMV470" s="672"/>
      <c r="CMW470" s="672"/>
      <c r="CMX470" s="672"/>
      <c r="CMY470" s="672"/>
      <c r="CMZ470" s="672"/>
      <c r="CNA470" s="672"/>
      <c r="CNB470" s="672"/>
      <c r="CNC470" s="672"/>
      <c r="CND470" s="672"/>
      <c r="CNE470" s="672"/>
      <c r="CNF470" s="672"/>
      <c r="CNG470" s="672"/>
      <c r="CNH470" s="672"/>
      <c r="CNI470" s="672"/>
      <c r="CNJ470" s="672"/>
      <c r="CNK470" s="672"/>
      <c r="CNL470" s="672"/>
      <c r="CNM470" s="672"/>
      <c r="CNN470" s="672"/>
      <c r="CNO470" s="672"/>
      <c r="CNP470" s="672"/>
      <c r="CNQ470" s="672"/>
      <c r="CNR470" s="672"/>
      <c r="CNS470" s="672"/>
      <c r="CNT470" s="672"/>
      <c r="CNU470" s="672"/>
      <c r="CNV470" s="672"/>
      <c r="CNW470" s="672"/>
      <c r="CNX470" s="672"/>
    </row>
    <row r="471" spans="1:2416" s="677" customFormat="1" ht="42" customHeight="1" outlineLevel="1" thickTop="1" thickBot="1" x14ac:dyDescent="0.3">
      <c r="A471" s="386"/>
      <c r="B471" s="678" t="s">
        <v>1126</v>
      </c>
      <c r="C471" s="622" t="s">
        <v>1181</v>
      </c>
      <c r="D471" s="916" t="s">
        <v>962</v>
      </c>
      <c r="E471" s="916"/>
      <c r="F471" s="916"/>
      <c r="G471" s="916"/>
      <c r="H471" s="916"/>
      <c r="I471" s="916"/>
      <c r="J471" s="917"/>
      <c r="K471" s="916"/>
      <c r="L471" s="916"/>
      <c r="M471" s="916"/>
      <c r="N471" s="1010"/>
      <c r="O471" s="1011"/>
      <c r="P471" s="1011"/>
      <c r="Q471" s="1011"/>
      <c r="R471" s="1011"/>
      <c r="S471" s="1011"/>
      <c r="T471" s="1011"/>
      <c r="U471" s="1011"/>
      <c r="V471" s="1012"/>
      <c r="W471" s="676"/>
      <c r="X471" s="386"/>
      <c r="Y471" s="386"/>
      <c r="Z471" s="386"/>
      <c r="AA471" s="386"/>
      <c r="AB471" s="386"/>
      <c r="AC471" s="386"/>
      <c r="AD471" s="386"/>
      <c r="AE471" s="386"/>
      <c r="AF471" s="386"/>
      <c r="AG471" s="386"/>
      <c r="AH471" s="386"/>
      <c r="AI471" s="386"/>
      <c r="AJ471" s="386"/>
      <c r="AK471" s="386"/>
      <c r="AL471" s="386"/>
      <c r="AM471" s="386"/>
      <c r="AN471" s="386"/>
      <c r="AO471" s="386"/>
      <c r="AP471" s="386"/>
      <c r="AQ471" s="386"/>
      <c r="AR471" s="386"/>
    </row>
    <row r="472" spans="1:2416" s="677" customFormat="1" ht="46.5" customHeight="1" outlineLevel="1" thickTop="1" thickBot="1" x14ac:dyDescent="0.3">
      <c r="A472" s="386"/>
      <c r="B472" s="678" t="s">
        <v>972</v>
      </c>
      <c r="C472" s="622" t="s">
        <v>1549</v>
      </c>
      <c r="D472" s="943" t="s">
        <v>1116</v>
      </c>
      <c r="E472" s="944"/>
      <c r="F472" s="944"/>
      <c r="G472" s="945"/>
      <c r="H472" s="945"/>
      <c r="I472" s="944"/>
      <c r="J472" s="646" t="s">
        <v>1253</v>
      </c>
      <c r="K472" s="958" t="s">
        <v>1006</v>
      </c>
      <c r="L472" s="959"/>
      <c r="M472" s="627" t="s">
        <v>1117</v>
      </c>
      <c r="N472" s="649" t="s">
        <v>128</v>
      </c>
      <c r="O472" s="650">
        <v>25</v>
      </c>
      <c r="P472" s="650">
        <v>25</v>
      </c>
      <c r="Q472" s="650">
        <v>25</v>
      </c>
      <c r="R472" s="650">
        <v>25</v>
      </c>
      <c r="S472" s="650">
        <v>100</v>
      </c>
      <c r="T472" s="651" t="s">
        <v>1098</v>
      </c>
      <c r="U472" s="660"/>
      <c r="V472" s="661"/>
      <c r="W472" s="676"/>
      <c r="X472" s="386"/>
      <c r="Y472" s="386"/>
      <c r="Z472" s="386"/>
      <c r="AA472" s="386"/>
      <c r="AB472" s="386"/>
      <c r="AC472" s="386"/>
      <c r="AD472" s="386"/>
      <c r="AE472" s="386"/>
      <c r="AF472" s="386"/>
      <c r="AG472" s="386"/>
      <c r="AH472" s="386"/>
      <c r="AI472" s="386"/>
      <c r="AJ472" s="386"/>
      <c r="AK472" s="386"/>
      <c r="AL472" s="386"/>
      <c r="AM472" s="386"/>
      <c r="AN472" s="386"/>
      <c r="AO472" s="386"/>
      <c r="AP472" s="386"/>
      <c r="AQ472" s="386"/>
      <c r="AR472" s="386"/>
    </row>
    <row r="473" spans="1:2416" s="681" customFormat="1" ht="45.75" customHeight="1" outlineLevel="2" thickTop="1" thickBot="1" x14ac:dyDescent="0.3">
      <c r="A473" s="386"/>
      <c r="B473" s="914" t="s">
        <v>1183</v>
      </c>
      <c r="C473" s="926" t="s">
        <v>1079</v>
      </c>
      <c r="D473" s="946" t="s">
        <v>1557</v>
      </c>
      <c r="E473" s="947"/>
      <c r="F473" s="950" t="s">
        <v>1005</v>
      </c>
      <c r="G473" s="891" t="s">
        <v>1538</v>
      </c>
      <c r="H473" s="892"/>
      <c r="I473" s="1014" t="s">
        <v>1840</v>
      </c>
      <c r="J473" s="1015"/>
      <c r="K473" s="1015"/>
      <c r="L473" s="1016"/>
      <c r="M473" s="951" t="s">
        <v>460</v>
      </c>
      <c r="N473" s="652" t="s">
        <v>128</v>
      </c>
      <c r="O473" s="653">
        <v>0</v>
      </c>
      <c r="P473" s="653">
        <v>100</v>
      </c>
      <c r="Q473" s="653">
        <v>0</v>
      </c>
      <c r="R473" s="653">
        <v>0</v>
      </c>
      <c r="S473" s="712">
        <v>100</v>
      </c>
      <c r="T473" s="750" t="s">
        <v>1098</v>
      </c>
      <c r="U473" s="701"/>
      <c r="V473" s="708"/>
      <c r="W473" s="684"/>
      <c r="X473" s="386"/>
      <c r="Y473" s="386"/>
      <c r="Z473" s="386"/>
      <c r="AA473" s="386"/>
      <c r="AB473" s="386"/>
      <c r="AC473" s="386"/>
      <c r="AD473" s="386"/>
      <c r="AE473" s="386"/>
      <c r="AF473" s="386"/>
      <c r="AG473" s="386"/>
      <c r="AH473" s="386"/>
      <c r="AI473" s="386"/>
      <c r="AJ473" s="386"/>
      <c r="AK473" s="386"/>
      <c r="AL473" s="386"/>
      <c r="AM473" s="685"/>
      <c r="AO473" s="682"/>
      <c r="AP473" s="682"/>
      <c r="AQ473" s="682"/>
      <c r="AR473" s="682"/>
      <c r="AS473" s="682"/>
    </row>
    <row r="474" spans="1:2416" s="681" customFormat="1" ht="45.75" customHeight="1" outlineLevel="2" thickTop="1" thickBot="1" x14ac:dyDescent="0.3">
      <c r="A474" s="386"/>
      <c r="B474" s="928"/>
      <c r="C474" s="929"/>
      <c r="D474" s="948"/>
      <c r="E474" s="949"/>
      <c r="F474" s="939"/>
      <c r="G474" s="891" t="s">
        <v>1539</v>
      </c>
      <c r="H474" s="892"/>
      <c r="I474" s="1014" t="s">
        <v>1839</v>
      </c>
      <c r="J474" s="1015"/>
      <c r="K474" s="1015"/>
      <c r="L474" s="1016"/>
      <c r="M474" s="952"/>
      <c r="N474" s="652" t="s">
        <v>128</v>
      </c>
      <c r="O474" s="653">
        <v>0</v>
      </c>
      <c r="P474" s="653">
        <v>0</v>
      </c>
      <c r="Q474" s="653">
        <v>100</v>
      </c>
      <c r="R474" s="653">
        <v>0</v>
      </c>
      <c r="S474" s="712">
        <v>100</v>
      </c>
      <c r="T474" s="750" t="s">
        <v>1098</v>
      </c>
      <c r="U474" s="701"/>
      <c r="V474" s="708"/>
      <c r="W474" s="684"/>
      <c r="X474" s="386"/>
      <c r="Y474" s="386"/>
      <c r="Z474" s="386"/>
      <c r="AA474" s="386"/>
      <c r="AB474" s="386"/>
      <c r="AC474" s="386"/>
      <c r="AD474" s="386"/>
      <c r="AE474" s="386"/>
      <c r="AF474" s="386"/>
      <c r="AG474" s="386"/>
      <c r="AH474" s="386"/>
      <c r="AI474" s="386"/>
      <c r="AJ474" s="386"/>
      <c r="AK474" s="386"/>
      <c r="AL474" s="386"/>
      <c r="AM474" s="685"/>
      <c r="AO474" s="682"/>
      <c r="AP474" s="682"/>
      <c r="AQ474" s="682"/>
      <c r="AR474" s="682"/>
      <c r="AS474" s="682"/>
    </row>
    <row r="475" spans="1:2416" s="681" customFormat="1" ht="45.75" customHeight="1" outlineLevel="2" thickTop="1" thickBot="1" x14ac:dyDescent="0.3">
      <c r="A475" s="386"/>
      <c r="B475" s="928"/>
      <c r="C475" s="929"/>
      <c r="D475" s="948"/>
      <c r="E475" s="949"/>
      <c r="F475" s="939"/>
      <c r="G475" s="891" t="s">
        <v>1878</v>
      </c>
      <c r="H475" s="892"/>
      <c r="I475" s="1014" t="s">
        <v>1841</v>
      </c>
      <c r="J475" s="1015"/>
      <c r="K475" s="1015"/>
      <c r="L475" s="1016"/>
      <c r="M475" s="952"/>
      <c r="N475" s="652" t="s">
        <v>128</v>
      </c>
      <c r="O475" s="653">
        <v>0</v>
      </c>
      <c r="P475" s="653">
        <v>0</v>
      </c>
      <c r="Q475" s="653">
        <v>50</v>
      </c>
      <c r="R475" s="653">
        <v>50</v>
      </c>
      <c r="S475" s="712">
        <v>100</v>
      </c>
      <c r="T475" s="750" t="s">
        <v>1098</v>
      </c>
      <c r="U475" s="701"/>
      <c r="V475" s="708"/>
      <c r="W475" s="684"/>
      <c r="X475" s="386"/>
      <c r="Y475" s="386"/>
      <c r="Z475" s="386"/>
      <c r="AA475" s="386"/>
      <c r="AB475" s="386"/>
      <c r="AC475" s="386"/>
      <c r="AD475" s="386"/>
      <c r="AE475" s="386"/>
      <c r="AF475" s="386"/>
      <c r="AG475" s="386"/>
      <c r="AH475" s="386"/>
      <c r="AI475" s="386"/>
      <c r="AJ475" s="386"/>
      <c r="AK475" s="386"/>
      <c r="AL475" s="386"/>
      <c r="AM475" s="685"/>
      <c r="AO475" s="682"/>
      <c r="AP475" s="682"/>
      <c r="AQ475" s="682"/>
      <c r="AR475" s="682"/>
      <c r="AS475" s="682"/>
    </row>
    <row r="476" spans="1:2416" s="681" customFormat="1" ht="45.75" customHeight="1" outlineLevel="2" thickTop="1" thickBot="1" x14ac:dyDescent="0.3">
      <c r="A476" s="386"/>
      <c r="B476" s="928"/>
      <c r="C476" s="929"/>
      <c r="D476" s="948"/>
      <c r="E476" s="949"/>
      <c r="F476" s="939"/>
      <c r="G476" s="891" t="s">
        <v>1879</v>
      </c>
      <c r="H476" s="892"/>
      <c r="I476" s="1014" t="s">
        <v>1842</v>
      </c>
      <c r="J476" s="1015"/>
      <c r="K476" s="1015"/>
      <c r="L476" s="1016"/>
      <c r="M476" s="952"/>
      <c r="N476" s="652" t="s">
        <v>128</v>
      </c>
      <c r="O476" s="653">
        <v>0</v>
      </c>
      <c r="P476" s="653">
        <v>0</v>
      </c>
      <c r="Q476" s="653">
        <v>0</v>
      </c>
      <c r="R476" s="653">
        <v>10</v>
      </c>
      <c r="S476" s="712">
        <v>10</v>
      </c>
      <c r="T476" s="750" t="s">
        <v>1098</v>
      </c>
      <c r="U476" s="701"/>
      <c r="V476" s="708"/>
      <c r="W476" s="684"/>
      <c r="X476" s="386"/>
      <c r="Y476" s="386"/>
      <c r="Z476" s="386"/>
      <c r="AA476" s="386"/>
      <c r="AB476" s="386"/>
      <c r="AC476" s="386"/>
      <c r="AD476" s="386"/>
      <c r="AE476" s="386"/>
      <c r="AF476" s="386"/>
      <c r="AG476" s="386"/>
      <c r="AH476" s="386"/>
      <c r="AI476" s="386"/>
      <c r="AJ476" s="386"/>
      <c r="AK476" s="386"/>
      <c r="AL476" s="386"/>
      <c r="AM476" s="685"/>
      <c r="AO476" s="682"/>
      <c r="AP476" s="682"/>
      <c r="AQ476" s="682"/>
      <c r="AR476" s="682"/>
      <c r="AS476" s="682"/>
    </row>
    <row r="477" spans="1:2416" s="681" customFormat="1" ht="42" customHeight="1" outlineLevel="2" thickTop="1" thickBot="1" x14ac:dyDescent="0.3">
      <c r="A477" s="386"/>
      <c r="B477" s="928"/>
      <c r="C477" s="929"/>
      <c r="D477" s="948"/>
      <c r="E477" s="949"/>
      <c r="F477" s="939"/>
      <c r="G477" s="886" t="s">
        <v>1880</v>
      </c>
      <c r="H477" s="887"/>
      <c r="I477" s="1014" t="s">
        <v>1843</v>
      </c>
      <c r="J477" s="1015"/>
      <c r="K477" s="1015"/>
      <c r="L477" s="1016"/>
      <c r="M477" s="952"/>
      <c r="N477" s="652" t="s">
        <v>128</v>
      </c>
      <c r="O477" s="653">
        <v>0</v>
      </c>
      <c r="P477" s="653">
        <v>0</v>
      </c>
      <c r="Q477" s="653">
        <v>50</v>
      </c>
      <c r="R477" s="653">
        <v>50</v>
      </c>
      <c r="S477" s="712">
        <v>100</v>
      </c>
      <c r="T477" s="750" t="s">
        <v>1098</v>
      </c>
      <c r="U477" s="701"/>
      <c r="V477" s="708"/>
      <c r="W477" s="684"/>
      <c r="X477" s="386"/>
      <c r="Y477" s="386"/>
      <c r="Z477" s="386"/>
      <c r="AA477" s="386"/>
      <c r="AB477" s="386"/>
      <c r="AC477" s="386"/>
      <c r="AD477" s="386"/>
      <c r="AE477" s="386"/>
      <c r="AF477" s="386"/>
      <c r="AG477" s="386"/>
      <c r="AH477" s="386"/>
      <c r="AI477" s="386"/>
      <c r="AJ477" s="386"/>
      <c r="AK477" s="386"/>
      <c r="AL477" s="386"/>
      <c r="AM477" s="685"/>
      <c r="AO477" s="682"/>
      <c r="AP477" s="682"/>
      <c r="AQ477" s="682"/>
      <c r="AR477" s="682"/>
      <c r="AS477" s="682"/>
    </row>
    <row r="478" spans="1:2416" s="681" customFormat="1" ht="42" customHeight="1" outlineLevel="2" thickTop="1" thickBot="1" x14ac:dyDescent="0.3">
      <c r="A478" s="386"/>
      <c r="B478" s="915"/>
      <c r="C478" s="927"/>
      <c r="D478" s="948"/>
      <c r="E478" s="949"/>
      <c r="F478" s="939"/>
      <c r="G478" s="893" t="s">
        <v>1881</v>
      </c>
      <c r="H478" s="894"/>
      <c r="I478" s="1017" t="s">
        <v>1844</v>
      </c>
      <c r="J478" s="1018"/>
      <c r="K478" s="1018"/>
      <c r="L478" s="1019"/>
      <c r="M478" s="952"/>
      <c r="N478" s="652" t="s">
        <v>128</v>
      </c>
      <c r="O478" s="653">
        <v>10</v>
      </c>
      <c r="P478" s="653">
        <v>25</v>
      </c>
      <c r="Q478" s="653">
        <v>30</v>
      </c>
      <c r="R478" s="653">
        <v>35</v>
      </c>
      <c r="S478" s="712">
        <v>100</v>
      </c>
      <c r="T478" s="750" t="s">
        <v>1098</v>
      </c>
      <c r="U478" s="701"/>
      <c r="V478" s="708"/>
      <c r="W478" s="684"/>
      <c r="X478" s="386"/>
      <c r="Y478" s="386"/>
      <c r="Z478" s="386"/>
      <c r="AA478" s="386"/>
      <c r="AB478" s="386"/>
      <c r="AC478" s="386"/>
      <c r="AD478" s="386"/>
      <c r="AE478" s="386"/>
      <c r="AF478" s="386"/>
      <c r="AG478" s="386"/>
      <c r="AH478" s="386"/>
      <c r="AI478" s="386"/>
      <c r="AJ478" s="386"/>
      <c r="AK478" s="386"/>
      <c r="AL478" s="386"/>
      <c r="AM478" s="685"/>
      <c r="AO478" s="682"/>
      <c r="AP478" s="682"/>
      <c r="AQ478" s="682"/>
      <c r="AR478" s="682"/>
      <c r="AS478" s="682"/>
    </row>
    <row r="479" spans="1:2416" s="681" customFormat="1" ht="35.25" customHeight="1" outlineLevel="3" thickTop="1" thickBot="1" x14ac:dyDescent="0.3">
      <c r="A479" s="386"/>
      <c r="B479" s="460" t="s">
        <v>988</v>
      </c>
      <c r="C479" s="737" t="s">
        <v>1540</v>
      </c>
      <c r="D479" s="1054" t="s">
        <v>1444</v>
      </c>
      <c r="E479" s="1055"/>
      <c r="F479" s="1055"/>
      <c r="G479" s="1055"/>
      <c r="H479" s="1055"/>
      <c r="I479" s="1055"/>
      <c r="J479" s="1055"/>
      <c r="K479" s="1055"/>
      <c r="L479" s="1056"/>
      <c r="M479" s="602" t="s">
        <v>460</v>
      </c>
      <c r="N479" s="654" t="s">
        <v>128</v>
      </c>
      <c r="O479" s="655">
        <v>20</v>
      </c>
      <c r="P479" s="655">
        <v>20</v>
      </c>
      <c r="Q479" s="655">
        <v>30</v>
      </c>
      <c r="R479" s="655">
        <v>30</v>
      </c>
      <c r="S479" s="656">
        <v>100</v>
      </c>
      <c r="T479" s="657" t="s">
        <v>1098</v>
      </c>
      <c r="U479" s="662"/>
      <c r="V479" s="663"/>
      <c r="W479" s="686"/>
      <c r="X479" s="386"/>
      <c r="Y479" s="386"/>
      <c r="Z479" s="386"/>
      <c r="AA479" s="386"/>
      <c r="AB479" s="386"/>
      <c r="AC479" s="386"/>
      <c r="AD479" s="386"/>
      <c r="AE479" s="386"/>
      <c r="AF479" s="386"/>
      <c r="AG479" s="386"/>
      <c r="AH479" s="386"/>
      <c r="AI479" s="386"/>
      <c r="AJ479" s="682"/>
      <c r="AK479" s="682"/>
      <c r="AL479" s="682"/>
      <c r="AM479" s="683"/>
      <c r="AO479" s="687"/>
      <c r="AP479" s="688"/>
      <c r="AQ479" s="688"/>
      <c r="AR479" s="688"/>
      <c r="AS479" s="688"/>
    </row>
    <row r="480" spans="1:2416" s="681" customFormat="1" ht="35.25" customHeight="1" outlineLevel="3" thickTop="1" thickBot="1" x14ac:dyDescent="0.3">
      <c r="A480" s="386"/>
      <c r="B480" s="460" t="s">
        <v>988</v>
      </c>
      <c r="C480" s="637" t="s">
        <v>1541</v>
      </c>
      <c r="D480" s="864" t="s">
        <v>1445</v>
      </c>
      <c r="E480" s="865"/>
      <c r="F480" s="865"/>
      <c r="G480" s="865"/>
      <c r="H480" s="865"/>
      <c r="I480" s="865"/>
      <c r="J480" s="865"/>
      <c r="K480" s="865"/>
      <c r="L480" s="866"/>
      <c r="M480" s="602" t="s">
        <v>460</v>
      </c>
      <c r="N480" s="654" t="s">
        <v>128</v>
      </c>
      <c r="O480" s="655">
        <v>25</v>
      </c>
      <c r="P480" s="655">
        <v>25</v>
      </c>
      <c r="Q480" s="655">
        <v>25</v>
      </c>
      <c r="R480" s="655">
        <v>25</v>
      </c>
      <c r="S480" s="656">
        <v>100</v>
      </c>
      <c r="T480" s="657" t="s">
        <v>1098</v>
      </c>
      <c r="U480" s="662"/>
      <c r="V480" s="663"/>
      <c r="W480" s="686"/>
      <c r="X480" s="386"/>
      <c r="Y480" s="386"/>
      <c r="Z480" s="386"/>
      <c r="AA480" s="386"/>
      <c r="AB480" s="386"/>
      <c r="AC480" s="386"/>
      <c r="AD480" s="386"/>
      <c r="AE480" s="386"/>
      <c r="AF480" s="386"/>
      <c r="AG480" s="386"/>
      <c r="AH480" s="386"/>
      <c r="AI480" s="386"/>
      <c r="AJ480" s="682"/>
      <c r="AK480" s="682"/>
      <c r="AL480" s="682"/>
      <c r="AM480" s="683"/>
      <c r="AO480" s="687"/>
      <c r="AP480" s="688"/>
      <c r="AQ480" s="688"/>
      <c r="AR480" s="688"/>
      <c r="AS480" s="688"/>
    </row>
    <row r="481" spans="1:45" s="681" customFormat="1" ht="35.25" customHeight="1" outlineLevel="3" thickTop="1" thickBot="1" x14ac:dyDescent="0.3">
      <c r="A481" s="386"/>
      <c r="B481" s="460" t="s">
        <v>988</v>
      </c>
      <c r="C481" s="637" t="s">
        <v>1542</v>
      </c>
      <c r="D481" s="864" t="s">
        <v>1446</v>
      </c>
      <c r="E481" s="865"/>
      <c r="F481" s="865"/>
      <c r="G481" s="865"/>
      <c r="H481" s="865"/>
      <c r="I481" s="865"/>
      <c r="J481" s="865"/>
      <c r="K481" s="865"/>
      <c r="L481" s="866"/>
      <c r="M481" s="602" t="s">
        <v>460</v>
      </c>
      <c r="N481" s="654" t="s">
        <v>128</v>
      </c>
      <c r="O481" s="655">
        <v>25</v>
      </c>
      <c r="P481" s="655">
        <v>25</v>
      </c>
      <c r="Q481" s="655">
        <v>25</v>
      </c>
      <c r="R481" s="655">
        <v>25</v>
      </c>
      <c r="S481" s="656">
        <v>100</v>
      </c>
      <c r="T481" s="657" t="s">
        <v>1098</v>
      </c>
      <c r="U481" s="662"/>
      <c r="V481" s="663"/>
      <c r="W481" s="686"/>
      <c r="X481" s="386"/>
      <c r="Y481" s="386"/>
      <c r="Z481" s="386"/>
      <c r="AA481" s="386"/>
      <c r="AB481" s="386"/>
      <c r="AC481" s="386"/>
      <c r="AD481" s="386"/>
      <c r="AE481" s="386"/>
      <c r="AF481" s="386"/>
      <c r="AG481" s="386"/>
      <c r="AH481" s="386"/>
      <c r="AI481" s="386"/>
      <c r="AJ481" s="682"/>
      <c r="AK481" s="682"/>
      <c r="AL481" s="682"/>
      <c r="AM481" s="683"/>
      <c r="AO481" s="687"/>
      <c r="AP481" s="688"/>
      <c r="AQ481" s="688"/>
      <c r="AR481" s="688"/>
      <c r="AS481" s="688"/>
    </row>
    <row r="482" spans="1:45" s="681" customFormat="1" ht="35.25" customHeight="1" outlineLevel="3" thickTop="1" thickBot="1" x14ac:dyDescent="0.3">
      <c r="A482" s="386"/>
      <c r="B482" s="460" t="s">
        <v>988</v>
      </c>
      <c r="C482" s="637" t="s">
        <v>1543</v>
      </c>
      <c r="D482" s="864" t="s">
        <v>1490</v>
      </c>
      <c r="E482" s="865"/>
      <c r="F482" s="865"/>
      <c r="G482" s="865"/>
      <c r="H482" s="865"/>
      <c r="I482" s="865"/>
      <c r="J482" s="865"/>
      <c r="K482" s="865"/>
      <c r="L482" s="866"/>
      <c r="M482" s="602" t="s">
        <v>460</v>
      </c>
      <c r="N482" s="654" t="s">
        <v>128</v>
      </c>
      <c r="O482" s="655">
        <v>100</v>
      </c>
      <c r="P482" s="655">
        <v>100</v>
      </c>
      <c r="Q482" s="655">
        <v>100</v>
      </c>
      <c r="R482" s="655">
        <v>100</v>
      </c>
      <c r="S482" s="656">
        <v>100</v>
      </c>
      <c r="T482" s="657" t="s">
        <v>1098</v>
      </c>
      <c r="U482" s="662"/>
      <c r="V482" s="663"/>
      <c r="W482" s="686"/>
      <c r="X482" s="386"/>
      <c r="Y482" s="386"/>
      <c r="Z482" s="386"/>
      <c r="AA482" s="386"/>
      <c r="AB482" s="386"/>
      <c r="AC482" s="386"/>
      <c r="AD482" s="386"/>
      <c r="AE482" s="386"/>
      <c r="AF482" s="386"/>
      <c r="AG482" s="386"/>
      <c r="AH482" s="386"/>
      <c r="AI482" s="386"/>
      <c r="AJ482" s="682"/>
      <c r="AK482" s="682"/>
      <c r="AL482" s="682"/>
      <c r="AM482" s="683"/>
      <c r="AO482" s="687"/>
      <c r="AP482" s="688"/>
      <c r="AQ482" s="688"/>
      <c r="AR482" s="688"/>
      <c r="AS482" s="688"/>
    </row>
    <row r="483" spans="1:45" s="681" customFormat="1" ht="35.25" customHeight="1" outlineLevel="3" thickTop="1" thickBot="1" x14ac:dyDescent="0.3">
      <c r="A483" s="386"/>
      <c r="B483" s="460" t="s">
        <v>988</v>
      </c>
      <c r="C483" s="637" t="s">
        <v>1544</v>
      </c>
      <c r="D483" s="864" t="s">
        <v>1447</v>
      </c>
      <c r="E483" s="865"/>
      <c r="F483" s="865"/>
      <c r="G483" s="865"/>
      <c r="H483" s="865"/>
      <c r="I483" s="865"/>
      <c r="J483" s="865"/>
      <c r="K483" s="865"/>
      <c r="L483" s="866"/>
      <c r="M483" s="602" t="s">
        <v>460</v>
      </c>
      <c r="N483" s="654" t="s">
        <v>128</v>
      </c>
      <c r="O483" s="655">
        <v>100</v>
      </c>
      <c r="P483" s="655">
        <v>100</v>
      </c>
      <c r="Q483" s="655">
        <v>100</v>
      </c>
      <c r="R483" s="655">
        <v>100</v>
      </c>
      <c r="S483" s="656">
        <v>100</v>
      </c>
      <c r="T483" s="657" t="s">
        <v>1098</v>
      </c>
      <c r="U483" s="662"/>
      <c r="V483" s="663"/>
      <c r="W483" s="686"/>
      <c r="X483" s="386"/>
      <c r="Y483" s="386"/>
      <c r="Z483" s="386"/>
      <c r="AA483" s="386"/>
      <c r="AB483" s="386"/>
      <c r="AC483" s="386"/>
      <c r="AD483" s="386"/>
      <c r="AE483" s="386"/>
      <c r="AF483" s="386"/>
      <c r="AG483" s="386"/>
      <c r="AH483" s="386"/>
      <c r="AI483" s="386"/>
      <c r="AJ483" s="682"/>
      <c r="AK483" s="682"/>
      <c r="AL483" s="682"/>
      <c r="AM483" s="683"/>
      <c r="AO483" s="687"/>
      <c r="AP483" s="688"/>
      <c r="AQ483" s="688"/>
      <c r="AR483" s="688"/>
      <c r="AS483" s="688"/>
    </row>
    <row r="484" spans="1:45" s="681" customFormat="1" ht="38.25" customHeight="1" outlineLevel="3" thickTop="1" thickBot="1" x14ac:dyDescent="0.3">
      <c r="A484" s="386"/>
      <c r="B484" s="460" t="s">
        <v>988</v>
      </c>
      <c r="C484" s="637" t="s">
        <v>1545</v>
      </c>
      <c r="D484" s="864" t="s">
        <v>1448</v>
      </c>
      <c r="E484" s="865"/>
      <c r="F484" s="865"/>
      <c r="G484" s="865"/>
      <c r="H484" s="865"/>
      <c r="I484" s="865"/>
      <c r="J484" s="865"/>
      <c r="K484" s="865"/>
      <c r="L484" s="866"/>
      <c r="M484" s="602" t="s">
        <v>460</v>
      </c>
      <c r="N484" s="654" t="s">
        <v>128</v>
      </c>
      <c r="O484" s="655">
        <v>10</v>
      </c>
      <c r="P484" s="655">
        <v>25</v>
      </c>
      <c r="Q484" s="655">
        <v>30</v>
      </c>
      <c r="R484" s="655">
        <v>35</v>
      </c>
      <c r="S484" s="656">
        <v>100</v>
      </c>
      <c r="T484" s="657" t="s">
        <v>1098</v>
      </c>
      <c r="U484" s="662"/>
      <c r="V484" s="663"/>
      <c r="W484" s="686"/>
      <c r="X484" s="386"/>
      <c r="Y484" s="386"/>
      <c r="Z484" s="386"/>
      <c r="AA484" s="386"/>
      <c r="AB484" s="386"/>
      <c r="AC484" s="386"/>
      <c r="AD484" s="386"/>
      <c r="AE484" s="386"/>
      <c r="AF484" s="386"/>
      <c r="AG484" s="386"/>
      <c r="AH484" s="386"/>
      <c r="AI484" s="386"/>
      <c r="AJ484" s="682"/>
      <c r="AK484" s="682"/>
      <c r="AL484" s="682"/>
      <c r="AM484" s="683"/>
      <c r="AO484" s="687"/>
      <c r="AP484" s="688"/>
      <c r="AQ484" s="688"/>
      <c r="AR484" s="688"/>
      <c r="AS484" s="688"/>
    </row>
    <row r="485" spans="1:45" s="681" customFormat="1" ht="35.25" customHeight="1" outlineLevel="3" thickTop="1" thickBot="1" x14ac:dyDescent="0.3">
      <c r="A485" s="386"/>
      <c r="B485" s="460" t="s">
        <v>988</v>
      </c>
      <c r="C485" s="637" t="s">
        <v>1546</v>
      </c>
      <c r="D485" s="864" t="s">
        <v>1449</v>
      </c>
      <c r="E485" s="865"/>
      <c r="F485" s="865"/>
      <c r="G485" s="865"/>
      <c r="H485" s="865"/>
      <c r="I485" s="865"/>
      <c r="J485" s="865"/>
      <c r="K485" s="865"/>
      <c r="L485" s="866"/>
      <c r="M485" s="602" t="s">
        <v>460</v>
      </c>
      <c r="N485" s="654" t="s">
        <v>128</v>
      </c>
      <c r="O485" s="655">
        <v>50</v>
      </c>
      <c r="P485" s="655">
        <v>50</v>
      </c>
      <c r="Q485" s="655">
        <v>50</v>
      </c>
      <c r="R485" s="655">
        <v>0</v>
      </c>
      <c r="S485" s="656">
        <v>100</v>
      </c>
      <c r="T485" s="657" t="s">
        <v>1098</v>
      </c>
      <c r="U485" s="662"/>
      <c r="V485" s="663"/>
      <c r="W485" s="686"/>
      <c r="X485" s="386"/>
      <c r="Y485" s="386"/>
      <c r="Z485" s="386"/>
      <c r="AA485" s="386"/>
      <c r="AB485" s="386"/>
      <c r="AC485" s="386"/>
      <c r="AD485" s="386"/>
      <c r="AE485" s="386"/>
      <c r="AF485" s="386"/>
      <c r="AG485" s="386"/>
      <c r="AH485" s="386"/>
      <c r="AI485" s="386"/>
      <c r="AJ485" s="682"/>
      <c r="AK485" s="682"/>
      <c r="AL485" s="682"/>
      <c r="AM485" s="683"/>
      <c r="AO485" s="687"/>
      <c r="AP485" s="688"/>
      <c r="AQ485" s="688"/>
      <c r="AR485" s="688"/>
      <c r="AS485" s="688"/>
    </row>
    <row r="486" spans="1:45" s="681" customFormat="1" ht="35.25" customHeight="1" outlineLevel="3" thickTop="1" thickBot="1" x14ac:dyDescent="0.3">
      <c r="A486" s="386"/>
      <c r="B486" s="460" t="s">
        <v>988</v>
      </c>
      <c r="C486" s="637" t="s">
        <v>1547</v>
      </c>
      <c r="D486" s="864" t="s">
        <v>1450</v>
      </c>
      <c r="E486" s="865"/>
      <c r="F486" s="865"/>
      <c r="G486" s="865"/>
      <c r="H486" s="865"/>
      <c r="I486" s="865"/>
      <c r="J486" s="865"/>
      <c r="K486" s="865"/>
      <c r="L486" s="866"/>
      <c r="M486" s="602" t="s">
        <v>460</v>
      </c>
      <c r="N486" s="654" t="s">
        <v>128</v>
      </c>
      <c r="O486" s="655">
        <v>25</v>
      </c>
      <c r="P486" s="655">
        <v>25</v>
      </c>
      <c r="Q486" s="655">
        <v>25</v>
      </c>
      <c r="R486" s="655">
        <v>25</v>
      </c>
      <c r="S486" s="656">
        <v>100</v>
      </c>
      <c r="T486" s="657" t="s">
        <v>1098</v>
      </c>
      <c r="U486" s="662"/>
      <c r="V486" s="663"/>
      <c r="W486" s="686"/>
      <c r="X486" s="386"/>
      <c r="Y486" s="386"/>
      <c r="Z486" s="386"/>
      <c r="AA486" s="386"/>
      <c r="AB486" s="386"/>
      <c r="AC486" s="386"/>
      <c r="AD486" s="386"/>
      <c r="AE486" s="386"/>
      <c r="AF486" s="386"/>
      <c r="AG486" s="386"/>
      <c r="AH486" s="386"/>
      <c r="AI486" s="386"/>
      <c r="AJ486" s="682"/>
      <c r="AK486" s="682"/>
      <c r="AL486" s="682"/>
      <c r="AM486" s="683"/>
      <c r="AO486" s="687"/>
      <c r="AP486" s="688"/>
      <c r="AQ486" s="688"/>
      <c r="AR486" s="688"/>
      <c r="AS486" s="688"/>
    </row>
    <row r="487" spans="1:45" s="681" customFormat="1" ht="35.25" customHeight="1" outlineLevel="3" thickTop="1" thickBot="1" x14ac:dyDescent="0.3">
      <c r="A487" s="386"/>
      <c r="B487" s="460" t="s">
        <v>988</v>
      </c>
      <c r="C487" s="637" t="s">
        <v>1548</v>
      </c>
      <c r="D487" s="864" t="s">
        <v>1602</v>
      </c>
      <c r="E487" s="865"/>
      <c r="F487" s="865"/>
      <c r="G487" s="865"/>
      <c r="H487" s="865"/>
      <c r="I487" s="865"/>
      <c r="J487" s="865"/>
      <c r="K487" s="865"/>
      <c r="L487" s="866"/>
      <c r="M487" s="602" t="s">
        <v>460</v>
      </c>
      <c r="N487" s="654" t="s">
        <v>128</v>
      </c>
      <c r="O487" s="655">
        <v>100</v>
      </c>
      <c r="P487" s="655">
        <v>100</v>
      </c>
      <c r="Q487" s="655">
        <v>100</v>
      </c>
      <c r="R487" s="655"/>
      <c r="S487" s="656">
        <v>100</v>
      </c>
      <c r="T487" s="657" t="s">
        <v>1098</v>
      </c>
      <c r="U487" s="662"/>
      <c r="V487" s="663"/>
      <c r="W487" s="686"/>
      <c r="X487" s="386"/>
      <c r="Y487" s="386"/>
      <c r="Z487" s="386"/>
      <c r="AA487" s="386"/>
      <c r="AB487" s="386"/>
      <c r="AC487" s="386"/>
      <c r="AD487" s="386"/>
      <c r="AE487" s="386"/>
      <c r="AF487" s="386"/>
      <c r="AG487" s="386"/>
      <c r="AH487" s="386"/>
      <c r="AI487" s="386"/>
      <c r="AJ487" s="682"/>
      <c r="AK487" s="682"/>
      <c r="AL487" s="682"/>
      <c r="AM487" s="683"/>
      <c r="AO487" s="687"/>
      <c r="AP487" s="688"/>
      <c r="AQ487" s="688"/>
      <c r="AR487" s="688"/>
      <c r="AS487" s="688"/>
    </row>
    <row r="488" spans="1:45" s="677" customFormat="1" ht="54" customHeight="1" outlineLevel="1" thickTop="1" thickBot="1" x14ac:dyDescent="0.3">
      <c r="A488" s="386"/>
      <c r="B488" s="678" t="s">
        <v>1184</v>
      </c>
      <c r="C488" s="622" t="s">
        <v>1182</v>
      </c>
      <c r="D488" s="916" t="s">
        <v>688</v>
      </c>
      <c r="E488" s="916"/>
      <c r="F488" s="916"/>
      <c r="G488" s="916"/>
      <c r="H488" s="916"/>
      <c r="I488" s="916"/>
      <c r="J488" s="917"/>
      <c r="K488" s="916"/>
      <c r="L488" s="916"/>
      <c r="M488" s="916"/>
      <c r="N488" s="1010"/>
      <c r="O488" s="1011"/>
      <c r="P488" s="1011"/>
      <c r="Q488" s="1011"/>
      <c r="R488" s="1011"/>
      <c r="S488" s="1011"/>
      <c r="T488" s="1011"/>
      <c r="U488" s="1011"/>
      <c r="V488" s="1012"/>
      <c r="W488" s="676"/>
      <c r="X488" s="386"/>
      <c r="Y488" s="386"/>
      <c r="Z488" s="386"/>
      <c r="AA488" s="386"/>
      <c r="AB488" s="386"/>
      <c r="AC488" s="386"/>
      <c r="AD488" s="386"/>
      <c r="AE488" s="386"/>
      <c r="AF488" s="386"/>
      <c r="AG488" s="386"/>
      <c r="AH488" s="386"/>
      <c r="AI488" s="386"/>
      <c r="AJ488" s="386"/>
      <c r="AK488" s="386"/>
      <c r="AL488" s="386"/>
      <c r="AM488" s="386"/>
      <c r="AN488" s="386"/>
      <c r="AO488" s="386"/>
      <c r="AP488" s="386"/>
      <c r="AQ488" s="386"/>
      <c r="AR488" s="386"/>
    </row>
    <row r="489" spans="1:45" s="677" customFormat="1" ht="46.5" customHeight="1" outlineLevel="1" thickTop="1" thickBot="1" x14ac:dyDescent="0.3">
      <c r="A489" s="386"/>
      <c r="B489" s="678" t="s">
        <v>972</v>
      </c>
      <c r="C489" s="622" t="s">
        <v>1559</v>
      </c>
      <c r="D489" s="943" t="s">
        <v>1110</v>
      </c>
      <c r="E489" s="944"/>
      <c r="F489" s="944"/>
      <c r="G489" s="945"/>
      <c r="H489" s="945"/>
      <c r="I489" s="944"/>
      <c r="J489" s="646" t="s">
        <v>1254</v>
      </c>
      <c r="K489" s="958" t="s">
        <v>1006</v>
      </c>
      <c r="L489" s="959"/>
      <c r="M489" s="627" t="s">
        <v>1903</v>
      </c>
      <c r="N489" s="649">
        <v>100</v>
      </c>
      <c r="O489" s="650">
        <v>100</v>
      </c>
      <c r="P489" s="650">
        <v>100</v>
      </c>
      <c r="Q489" s="650">
        <v>100</v>
      </c>
      <c r="R489" s="650">
        <v>100</v>
      </c>
      <c r="S489" s="649">
        <v>100</v>
      </c>
      <c r="T489" s="651" t="s">
        <v>1098</v>
      </c>
      <c r="U489" s="660"/>
      <c r="V489" s="661"/>
      <c r="W489" s="676"/>
      <c r="X489" s="386"/>
      <c r="Y489" s="386"/>
      <c r="Z489" s="386"/>
      <c r="AA489" s="386"/>
      <c r="AB489" s="386"/>
      <c r="AC489" s="386"/>
      <c r="AD489" s="386"/>
      <c r="AE489" s="386"/>
      <c r="AF489" s="386"/>
      <c r="AG489" s="386"/>
      <c r="AH489" s="386"/>
      <c r="AI489" s="386"/>
      <c r="AJ489" s="386"/>
      <c r="AK489" s="386"/>
      <c r="AL489" s="386"/>
      <c r="AM489" s="386"/>
      <c r="AN489" s="386"/>
      <c r="AO489" s="386"/>
      <c r="AP489" s="386"/>
      <c r="AQ489" s="386"/>
      <c r="AR489" s="386"/>
    </row>
    <row r="490" spans="1:45" s="681" customFormat="1" ht="54" customHeight="1" outlineLevel="2" thickTop="1" thickBot="1" x14ac:dyDescent="0.3">
      <c r="A490" s="386"/>
      <c r="B490" s="914" t="s">
        <v>1183</v>
      </c>
      <c r="C490" s="926" t="s">
        <v>1080</v>
      </c>
      <c r="D490" s="1050" t="s">
        <v>1064</v>
      </c>
      <c r="E490" s="1051"/>
      <c r="F490" s="950" t="s">
        <v>1005</v>
      </c>
      <c r="G490" s="886" t="s">
        <v>1882</v>
      </c>
      <c r="H490" s="887"/>
      <c r="I490" s="1014" t="s">
        <v>1900</v>
      </c>
      <c r="J490" s="1015"/>
      <c r="K490" s="1015"/>
      <c r="L490" s="1016"/>
      <c r="M490" s="453" t="s">
        <v>690</v>
      </c>
      <c r="N490" s="652">
        <v>100</v>
      </c>
      <c r="O490" s="712">
        <v>100</v>
      </c>
      <c r="P490" s="712">
        <v>100</v>
      </c>
      <c r="Q490" s="712">
        <v>100</v>
      </c>
      <c r="R490" s="712">
        <v>100</v>
      </c>
      <c r="S490" s="693">
        <v>100</v>
      </c>
      <c r="T490" s="750" t="s">
        <v>1098</v>
      </c>
      <c r="U490" s="701"/>
      <c r="V490" s="708"/>
      <c r="W490" s="684"/>
      <c r="X490" s="386"/>
      <c r="Y490" s="386"/>
      <c r="Z490" s="386"/>
      <c r="AA490" s="386"/>
      <c r="AB490" s="386"/>
      <c r="AC490" s="386"/>
      <c r="AD490" s="386"/>
      <c r="AE490" s="386"/>
      <c r="AF490" s="386"/>
      <c r="AG490" s="386"/>
      <c r="AH490" s="386"/>
      <c r="AI490" s="386"/>
      <c r="AJ490" s="386"/>
      <c r="AK490" s="386"/>
      <c r="AL490" s="386"/>
      <c r="AM490" s="685"/>
      <c r="AO490" s="682"/>
      <c r="AP490" s="682"/>
      <c r="AQ490" s="682"/>
      <c r="AR490" s="682"/>
      <c r="AS490" s="682"/>
    </row>
    <row r="491" spans="1:45" s="681" customFormat="1" ht="54" customHeight="1" outlineLevel="2" thickTop="1" thickBot="1" x14ac:dyDescent="0.3">
      <c r="A491" s="386"/>
      <c r="B491" s="915"/>
      <c r="C491" s="927"/>
      <c r="D491" s="1052"/>
      <c r="E491" s="1053"/>
      <c r="F491" s="940"/>
      <c r="G491" s="999" t="s">
        <v>1883</v>
      </c>
      <c r="H491" s="1000"/>
      <c r="I491" s="1014" t="s">
        <v>1899</v>
      </c>
      <c r="J491" s="1015"/>
      <c r="K491" s="1015"/>
      <c r="L491" s="1016"/>
      <c r="M491" s="453" t="s">
        <v>690</v>
      </c>
      <c r="N491" s="652">
        <v>100</v>
      </c>
      <c r="O491" s="712">
        <v>100</v>
      </c>
      <c r="P491" s="712">
        <v>100</v>
      </c>
      <c r="Q491" s="712">
        <v>100</v>
      </c>
      <c r="R491" s="712">
        <v>100</v>
      </c>
      <c r="S491" s="693">
        <v>100</v>
      </c>
      <c r="T491" s="750" t="s">
        <v>1098</v>
      </c>
      <c r="U491" s="701"/>
      <c r="V491" s="708"/>
      <c r="W491" s="684"/>
      <c r="X491" s="386"/>
      <c r="Y491" s="386"/>
      <c r="Z491" s="386"/>
      <c r="AA491" s="386"/>
      <c r="AB491" s="386"/>
      <c r="AC491" s="386"/>
      <c r="AD491" s="386"/>
      <c r="AE491" s="386"/>
      <c r="AF491" s="386"/>
      <c r="AG491" s="386"/>
      <c r="AH491" s="386"/>
      <c r="AI491" s="386"/>
      <c r="AJ491" s="386"/>
      <c r="AK491" s="386"/>
      <c r="AL491" s="386"/>
      <c r="AM491" s="685"/>
      <c r="AO491" s="682"/>
      <c r="AP491" s="682"/>
      <c r="AQ491" s="682"/>
      <c r="AR491" s="682"/>
      <c r="AS491" s="682"/>
    </row>
    <row r="492" spans="1:45" s="681" customFormat="1" ht="54" customHeight="1" outlineLevel="3" thickTop="1" thickBot="1" x14ac:dyDescent="0.3">
      <c r="A492" s="386"/>
      <c r="B492" s="460" t="s">
        <v>988</v>
      </c>
      <c r="C492" s="637" t="s">
        <v>1550</v>
      </c>
      <c r="D492" s="864" t="s">
        <v>1203</v>
      </c>
      <c r="E492" s="865"/>
      <c r="F492" s="865"/>
      <c r="G492" s="865"/>
      <c r="H492" s="865"/>
      <c r="I492" s="865"/>
      <c r="J492" s="865"/>
      <c r="K492" s="865"/>
      <c r="L492" s="866"/>
      <c r="M492" s="602" t="s">
        <v>690</v>
      </c>
      <c r="N492" s="654">
        <v>100</v>
      </c>
      <c r="O492" s="713">
        <v>100</v>
      </c>
      <c r="P492" s="713">
        <v>100</v>
      </c>
      <c r="Q492" s="713">
        <v>100</v>
      </c>
      <c r="R492" s="713">
        <v>1000</v>
      </c>
      <c r="S492" s="714">
        <v>100</v>
      </c>
      <c r="T492" s="657" t="s">
        <v>1098</v>
      </c>
      <c r="U492" s="662"/>
      <c r="V492" s="663"/>
      <c r="W492" s="686"/>
      <c r="X492" s="386"/>
      <c r="Y492" s="386"/>
      <c r="Z492" s="386"/>
      <c r="AA492" s="386"/>
      <c r="AB492" s="386"/>
      <c r="AC492" s="386"/>
      <c r="AD492" s="386"/>
      <c r="AE492" s="386"/>
      <c r="AF492" s="386"/>
      <c r="AG492" s="386"/>
      <c r="AH492" s="386"/>
      <c r="AI492" s="386"/>
      <c r="AJ492" s="682"/>
      <c r="AK492" s="682"/>
      <c r="AL492" s="682"/>
      <c r="AM492" s="683"/>
      <c r="AO492" s="687"/>
      <c r="AP492" s="688"/>
      <c r="AQ492" s="688"/>
      <c r="AR492" s="688"/>
      <c r="AS492" s="688"/>
    </row>
    <row r="493" spans="1:45" s="681" customFormat="1" ht="47.25" customHeight="1" outlineLevel="3" thickTop="1" thickBot="1" x14ac:dyDescent="0.3">
      <c r="A493" s="386"/>
      <c r="B493" s="460" t="s">
        <v>988</v>
      </c>
      <c r="C493" s="637" t="s">
        <v>1551</v>
      </c>
      <c r="D493" s="864" t="s">
        <v>1111</v>
      </c>
      <c r="E493" s="865"/>
      <c r="F493" s="865"/>
      <c r="G493" s="865"/>
      <c r="H493" s="865"/>
      <c r="I493" s="865"/>
      <c r="J493" s="865"/>
      <c r="K493" s="865"/>
      <c r="L493" s="866"/>
      <c r="M493" s="602" t="s">
        <v>690</v>
      </c>
      <c r="N493" s="654" t="s">
        <v>128</v>
      </c>
      <c r="O493" s="655">
        <v>4</v>
      </c>
      <c r="P493" s="655">
        <v>4</v>
      </c>
      <c r="Q493" s="655">
        <v>4</v>
      </c>
      <c r="R493" s="655">
        <v>4</v>
      </c>
      <c r="S493" s="656">
        <v>16</v>
      </c>
      <c r="T493" s="657" t="s">
        <v>32</v>
      </c>
      <c r="U493" s="662"/>
      <c r="V493" s="663"/>
      <c r="W493" s="686"/>
      <c r="X493" s="386"/>
      <c r="Y493" s="386"/>
      <c r="Z493" s="386"/>
      <c r="AA493" s="386"/>
      <c r="AB493" s="386"/>
      <c r="AC493" s="386"/>
      <c r="AD493" s="386"/>
      <c r="AE493" s="386"/>
      <c r="AF493" s="386"/>
      <c r="AG493" s="386"/>
      <c r="AH493" s="386"/>
      <c r="AI493" s="386"/>
      <c r="AJ493" s="682"/>
      <c r="AK493" s="682"/>
      <c r="AL493" s="682"/>
      <c r="AM493" s="683"/>
      <c r="AO493" s="687"/>
      <c r="AP493" s="688"/>
      <c r="AQ493" s="688"/>
      <c r="AR493" s="688"/>
      <c r="AS493" s="688"/>
    </row>
    <row r="494" spans="1:45" s="681" customFormat="1" ht="35.25" customHeight="1" outlineLevel="3" thickTop="1" thickBot="1" x14ac:dyDescent="0.3">
      <c r="A494" s="386"/>
      <c r="B494" s="460" t="s">
        <v>988</v>
      </c>
      <c r="C494" s="637" t="s">
        <v>1552</v>
      </c>
      <c r="D494" s="864" t="s">
        <v>1204</v>
      </c>
      <c r="E494" s="865"/>
      <c r="F494" s="865"/>
      <c r="G494" s="865"/>
      <c r="H494" s="865"/>
      <c r="I494" s="865"/>
      <c r="J494" s="865"/>
      <c r="K494" s="865"/>
      <c r="L494" s="866"/>
      <c r="M494" s="602" t="s">
        <v>690</v>
      </c>
      <c r="N494" s="654">
        <v>3</v>
      </c>
      <c r="O494" s="655">
        <v>5</v>
      </c>
      <c r="P494" s="655">
        <v>5</v>
      </c>
      <c r="Q494" s="655">
        <v>5</v>
      </c>
      <c r="R494" s="655">
        <v>5</v>
      </c>
      <c r="S494" s="656">
        <v>23</v>
      </c>
      <c r="T494" s="657" t="s">
        <v>32</v>
      </c>
      <c r="U494" s="662"/>
      <c r="V494" s="663"/>
      <c r="W494" s="686"/>
      <c r="X494" s="386"/>
      <c r="Y494" s="386"/>
      <c r="Z494" s="386"/>
      <c r="AA494" s="386"/>
      <c r="AB494" s="386"/>
      <c r="AC494" s="386"/>
      <c r="AD494" s="386"/>
      <c r="AE494" s="386"/>
      <c r="AF494" s="386"/>
      <c r="AG494" s="386"/>
      <c r="AH494" s="386"/>
      <c r="AI494" s="386"/>
      <c r="AJ494" s="682"/>
      <c r="AK494" s="682"/>
      <c r="AL494" s="682"/>
      <c r="AM494" s="683"/>
      <c r="AO494" s="687"/>
      <c r="AP494" s="688"/>
      <c r="AQ494" s="688"/>
      <c r="AR494" s="688"/>
      <c r="AS494" s="688"/>
    </row>
    <row r="495" spans="1:45" s="681" customFormat="1" ht="35.25" customHeight="1" outlineLevel="3" thickTop="1" thickBot="1" x14ac:dyDescent="0.3">
      <c r="A495" s="386"/>
      <c r="B495" s="460" t="s">
        <v>988</v>
      </c>
      <c r="C495" s="637" t="s">
        <v>1553</v>
      </c>
      <c r="D495" s="864" t="s">
        <v>1491</v>
      </c>
      <c r="E495" s="865"/>
      <c r="F495" s="865"/>
      <c r="G495" s="865"/>
      <c r="H495" s="865"/>
      <c r="I495" s="865"/>
      <c r="J495" s="865"/>
      <c r="K495" s="865"/>
      <c r="L495" s="866"/>
      <c r="M495" s="602" t="s">
        <v>690</v>
      </c>
      <c r="N495" s="654">
        <v>100</v>
      </c>
      <c r="O495" s="713">
        <v>100</v>
      </c>
      <c r="P495" s="713">
        <v>100</v>
      </c>
      <c r="Q495" s="713">
        <v>100</v>
      </c>
      <c r="R495" s="713">
        <v>100</v>
      </c>
      <c r="S495" s="714">
        <v>100</v>
      </c>
      <c r="T495" s="657" t="s">
        <v>1098</v>
      </c>
      <c r="U495" s="662"/>
      <c r="V495" s="663"/>
      <c r="W495" s="686"/>
      <c r="X495" s="386"/>
      <c r="Y495" s="386"/>
      <c r="Z495" s="386"/>
      <c r="AA495" s="386"/>
      <c r="AB495" s="386"/>
      <c r="AC495" s="386"/>
      <c r="AD495" s="386"/>
      <c r="AE495" s="386"/>
      <c r="AF495" s="386"/>
      <c r="AG495" s="386"/>
      <c r="AH495" s="386"/>
      <c r="AI495" s="386"/>
      <c r="AJ495" s="682"/>
      <c r="AK495" s="682"/>
      <c r="AL495" s="682"/>
      <c r="AM495" s="683"/>
      <c r="AO495" s="687"/>
      <c r="AP495" s="688"/>
      <c r="AQ495" s="688"/>
      <c r="AR495" s="688"/>
      <c r="AS495" s="688"/>
    </row>
    <row r="496" spans="1:45" s="681" customFormat="1" ht="35.25" customHeight="1" outlineLevel="3" thickTop="1" thickBot="1" x14ac:dyDescent="0.3">
      <c r="A496" s="386"/>
      <c r="B496" s="460" t="s">
        <v>988</v>
      </c>
      <c r="C496" s="637" t="s">
        <v>1554</v>
      </c>
      <c r="D496" s="864" t="s">
        <v>1112</v>
      </c>
      <c r="E496" s="865"/>
      <c r="F496" s="865"/>
      <c r="G496" s="865"/>
      <c r="H496" s="865"/>
      <c r="I496" s="865"/>
      <c r="J496" s="865"/>
      <c r="K496" s="865"/>
      <c r="L496" s="866"/>
      <c r="M496" s="602" t="s">
        <v>690</v>
      </c>
      <c r="N496" s="654">
        <v>1</v>
      </c>
      <c r="O496" s="655">
        <v>1</v>
      </c>
      <c r="P496" s="655">
        <v>1</v>
      </c>
      <c r="Q496" s="655">
        <v>1</v>
      </c>
      <c r="R496" s="655">
        <v>1</v>
      </c>
      <c r="S496" s="656">
        <v>5</v>
      </c>
      <c r="T496" s="657" t="s">
        <v>32</v>
      </c>
      <c r="U496" s="662"/>
      <c r="V496" s="663"/>
      <c r="W496" s="686"/>
      <c r="X496" s="386"/>
      <c r="Y496" s="386"/>
      <c r="Z496" s="386"/>
      <c r="AA496" s="386"/>
      <c r="AB496" s="386"/>
      <c r="AC496" s="386"/>
      <c r="AD496" s="386"/>
      <c r="AE496" s="386"/>
      <c r="AF496" s="386"/>
      <c r="AG496" s="386"/>
      <c r="AH496" s="386"/>
      <c r="AI496" s="386"/>
      <c r="AJ496" s="682"/>
      <c r="AK496" s="682"/>
      <c r="AL496" s="682"/>
      <c r="AM496" s="683"/>
      <c r="AO496" s="687"/>
      <c r="AP496" s="688"/>
      <c r="AQ496" s="688"/>
      <c r="AR496" s="688"/>
      <c r="AS496" s="688"/>
    </row>
    <row r="497" spans="1:45" s="681" customFormat="1" ht="35.25" customHeight="1" outlineLevel="3" thickTop="1" thickBot="1" x14ac:dyDescent="0.3">
      <c r="A497" s="386"/>
      <c r="B497" s="460" t="s">
        <v>988</v>
      </c>
      <c r="C497" s="637" t="s">
        <v>1563</v>
      </c>
      <c r="D497" s="864" t="s">
        <v>710</v>
      </c>
      <c r="E497" s="865"/>
      <c r="F497" s="865"/>
      <c r="G497" s="865"/>
      <c r="H497" s="865"/>
      <c r="I497" s="865"/>
      <c r="J497" s="865"/>
      <c r="K497" s="865"/>
      <c r="L497" s="866"/>
      <c r="M497" s="602" t="s">
        <v>690</v>
      </c>
      <c r="N497" s="654">
        <v>4</v>
      </c>
      <c r="O497" s="655">
        <v>4</v>
      </c>
      <c r="P497" s="655">
        <v>4</v>
      </c>
      <c r="Q497" s="655">
        <v>4</v>
      </c>
      <c r="R497" s="655">
        <v>4</v>
      </c>
      <c r="S497" s="656">
        <v>20</v>
      </c>
      <c r="T497" s="657" t="s">
        <v>32</v>
      </c>
      <c r="U497" s="662"/>
      <c r="V497" s="663"/>
      <c r="W497" s="686"/>
      <c r="X497" s="386"/>
      <c r="Y497" s="386"/>
      <c r="Z497" s="386"/>
      <c r="AA497" s="386"/>
      <c r="AB497" s="386"/>
      <c r="AC497" s="386"/>
      <c r="AD497" s="386"/>
      <c r="AE497" s="386"/>
      <c r="AF497" s="386"/>
      <c r="AG497" s="386"/>
      <c r="AH497" s="386"/>
      <c r="AI497" s="386"/>
      <c r="AJ497" s="682"/>
      <c r="AK497" s="682"/>
      <c r="AL497" s="682"/>
      <c r="AM497" s="683"/>
      <c r="AO497" s="687"/>
      <c r="AP497" s="688"/>
      <c r="AQ497" s="688"/>
      <c r="AR497" s="688"/>
      <c r="AS497" s="688"/>
    </row>
    <row r="498" spans="1:45" s="681" customFormat="1" ht="38.25" customHeight="1" outlineLevel="3" thickTop="1" thickBot="1" x14ac:dyDescent="0.3">
      <c r="A498" s="386"/>
      <c r="B498" s="460" t="s">
        <v>988</v>
      </c>
      <c r="C498" s="637" t="s">
        <v>1555</v>
      </c>
      <c r="D498" s="864" t="s">
        <v>1113</v>
      </c>
      <c r="E498" s="865"/>
      <c r="F498" s="865"/>
      <c r="G498" s="865"/>
      <c r="H498" s="865"/>
      <c r="I498" s="865"/>
      <c r="J498" s="865"/>
      <c r="K498" s="865"/>
      <c r="L498" s="866"/>
      <c r="M498" s="602" t="s">
        <v>690</v>
      </c>
      <c r="N498" s="654">
        <v>4</v>
      </c>
      <c r="O498" s="655">
        <v>4</v>
      </c>
      <c r="P498" s="655">
        <v>4</v>
      </c>
      <c r="Q498" s="655">
        <v>4</v>
      </c>
      <c r="R498" s="655">
        <v>3</v>
      </c>
      <c r="S498" s="656">
        <v>19</v>
      </c>
      <c r="T498" s="657" t="s">
        <v>32</v>
      </c>
      <c r="U498" s="662"/>
      <c r="V498" s="663"/>
      <c r="W498" s="686"/>
      <c r="X498" s="386"/>
      <c r="Y498" s="386"/>
      <c r="Z498" s="386"/>
      <c r="AA498" s="386"/>
      <c r="AB498" s="386"/>
      <c r="AC498" s="386"/>
      <c r="AD498" s="386"/>
      <c r="AE498" s="386"/>
      <c r="AF498" s="386"/>
      <c r="AG498" s="386"/>
      <c r="AH498" s="386"/>
      <c r="AI498" s="386"/>
      <c r="AJ498" s="682"/>
      <c r="AK498" s="682"/>
      <c r="AL498" s="682"/>
      <c r="AM498" s="683"/>
      <c r="AO498" s="687"/>
      <c r="AP498" s="688"/>
      <c r="AQ498" s="688"/>
      <c r="AR498" s="688"/>
      <c r="AS498" s="688"/>
    </row>
    <row r="499" spans="1:45" s="681" customFormat="1" ht="42" customHeight="1" outlineLevel="3" thickTop="1" thickBot="1" x14ac:dyDescent="0.3">
      <c r="A499" s="386"/>
      <c r="B499" s="460" t="s">
        <v>988</v>
      </c>
      <c r="C499" s="637" t="s">
        <v>1556</v>
      </c>
      <c r="D499" s="877" t="s">
        <v>1114</v>
      </c>
      <c r="E499" s="878"/>
      <c r="F499" s="878"/>
      <c r="G499" s="878"/>
      <c r="H499" s="878"/>
      <c r="I499" s="878"/>
      <c r="J499" s="878"/>
      <c r="K499" s="878"/>
      <c r="L499" s="879"/>
      <c r="M499" s="602" t="s">
        <v>690</v>
      </c>
      <c r="N499" s="654">
        <v>100</v>
      </c>
      <c r="O499" s="713">
        <v>100</v>
      </c>
      <c r="P499" s="713">
        <v>100</v>
      </c>
      <c r="Q499" s="713">
        <v>100</v>
      </c>
      <c r="R499" s="713">
        <v>100</v>
      </c>
      <c r="S499" s="714">
        <v>100</v>
      </c>
      <c r="T499" s="657" t="s">
        <v>1098</v>
      </c>
      <c r="U499" s="662"/>
      <c r="V499" s="663"/>
      <c r="W499" s="686"/>
      <c r="X499" s="386"/>
      <c r="Y499" s="386"/>
      <c r="Z499" s="386"/>
      <c r="AA499" s="386"/>
      <c r="AB499" s="386"/>
      <c r="AC499" s="386"/>
      <c r="AD499" s="386"/>
      <c r="AE499" s="386"/>
      <c r="AF499" s="386"/>
      <c r="AG499" s="386"/>
      <c r="AH499" s="386"/>
      <c r="AI499" s="386"/>
      <c r="AJ499" s="682"/>
      <c r="AK499" s="682"/>
      <c r="AL499" s="682"/>
      <c r="AM499" s="683"/>
      <c r="AO499" s="687"/>
      <c r="AP499" s="688"/>
      <c r="AQ499" s="688"/>
      <c r="AR499" s="688"/>
      <c r="AS499" s="688"/>
    </row>
    <row r="500" spans="1:45" ht="39.75" customHeight="1" thickTop="1" x14ac:dyDescent="0.25">
      <c r="A500" s="53"/>
      <c r="B500" s="941" t="s">
        <v>933</v>
      </c>
      <c r="C500" s="941"/>
      <c r="D500" s="941"/>
      <c r="E500" s="626"/>
      <c r="F500" s="634"/>
      <c r="G500" s="731"/>
      <c r="H500" s="645"/>
      <c r="I500" s="53"/>
      <c r="J500" s="53"/>
      <c r="K500" s="53"/>
      <c r="L500" s="53"/>
      <c r="N500" s="591"/>
      <c r="V500" s="397"/>
    </row>
    <row r="501" spans="1:45" ht="13.5" x14ac:dyDescent="0.25">
      <c r="A501" s="53"/>
      <c r="B501" s="53"/>
      <c r="C501" s="53"/>
      <c r="I501" s="53"/>
      <c r="J501" s="53"/>
      <c r="K501" s="53"/>
      <c r="L501" s="53"/>
      <c r="N501" s="591"/>
      <c r="V501" s="397"/>
    </row>
    <row r="502" spans="1:45" ht="13.5" x14ac:dyDescent="0.25">
      <c r="A502" s="53"/>
      <c r="B502" s="735"/>
      <c r="C502" s="942" t="s">
        <v>1932</v>
      </c>
      <c r="D502" s="942"/>
      <c r="I502" s="53"/>
      <c r="J502" s="53"/>
      <c r="K502" s="53"/>
      <c r="L502" s="53"/>
      <c r="N502" s="591"/>
      <c r="V502" s="397"/>
    </row>
    <row r="503" spans="1:45" ht="13.5" x14ac:dyDescent="0.25">
      <c r="A503" s="53"/>
      <c r="B503" s="735"/>
      <c r="C503" s="942"/>
      <c r="D503" s="942"/>
      <c r="I503" s="53"/>
      <c r="J503" s="53"/>
      <c r="K503" s="53"/>
      <c r="L503" s="53"/>
      <c r="N503" s="591"/>
      <c r="V503" s="397"/>
    </row>
    <row r="504" spans="1:45" ht="13.5" x14ac:dyDescent="0.25">
      <c r="A504" s="53"/>
      <c r="B504" s="53"/>
      <c r="C504" s="53"/>
      <c r="I504" s="53"/>
      <c r="J504" s="53"/>
      <c r="K504" s="53"/>
      <c r="L504" s="53"/>
      <c r="N504" s="591"/>
      <c r="V504" s="397"/>
    </row>
    <row r="505" spans="1:45" ht="13.5" x14ac:dyDescent="0.25">
      <c r="A505" s="53"/>
      <c r="B505" s="740"/>
      <c r="C505" s="942" t="s">
        <v>1933</v>
      </c>
      <c r="D505" s="942"/>
      <c r="I505" s="53"/>
      <c r="J505" s="53"/>
      <c r="K505" s="53"/>
      <c r="L505" s="53"/>
      <c r="N505" s="591"/>
      <c r="V505" s="397"/>
    </row>
    <row r="506" spans="1:45" ht="13.5" x14ac:dyDescent="0.25">
      <c r="A506" s="53"/>
      <c r="B506" s="740"/>
      <c r="C506" s="942"/>
      <c r="D506" s="942"/>
      <c r="I506" s="53"/>
      <c r="J506" s="53"/>
      <c r="K506" s="53"/>
      <c r="L506" s="53"/>
      <c r="N506" s="591"/>
      <c r="V506" s="397"/>
    </row>
    <row r="507" spans="1:45" ht="13.5" x14ac:dyDescent="0.25">
      <c r="A507" s="53"/>
      <c r="B507" s="53"/>
      <c r="C507" s="53"/>
      <c r="I507" s="53"/>
      <c r="J507" s="53"/>
      <c r="K507" s="53"/>
      <c r="L507" s="53"/>
      <c r="N507" s="591"/>
      <c r="V507" s="397"/>
    </row>
    <row r="508" spans="1:45" ht="13.5" x14ac:dyDescent="0.25">
      <c r="A508" s="53"/>
      <c r="B508" s="716"/>
      <c r="C508" s="942" t="s">
        <v>932</v>
      </c>
      <c r="D508" s="942"/>
      <c r="E508" s="625"/>
      <c r="F508" s="633"/>
      <c r="G508" s="730"/>
      <c r="H508" s="644"/>
      <c r="I508" s="53"/>
      <c r="J508" s="53"/>
      <c r="K508" s="53"/>
      <c r="L508" s="53"/>
      <c r="N508" s="591"/>
      <c r="V508" s="397"/>
    </row>
    <row r="509" spans="1:45" ht="13.5" x14ac:dyDescent="0.25">
      <c r="A509" s="53"/>
      <c r="B509" s="716"/>
      <c r="C509" s="942"/>
      <c r="D509" s="942"/>
      <c r="E509" s="625"/>
      <c r="F509" s="633"/>
      <c r="G509" s="730"/>
      <c r="H509" s="644"/>
      <c r="I509" s="53"/>
      <c r="J509" s="53"/>
      <c r="K509" s="53"/>
      <c r="L509" s="53"/>
      <c r="N509" s="591"/>
      <c r="V509" s="397"/>
    </row>
    <row r="510" spans="1:45" ht="13.5" x14ac:dyDescent="0.25">
      <c r="A510" s="53"/>
      <c r="B510" s="53"/>
      <c r="C510" s="53"/>
      <c r="I510" s="53"/>
      <c r="J510" s="53"/>
      <c r="K510" s="53"/>
      <c r="L510" s="53"/>
      <c r="N510" s="591"/>
      <c r="V510" s="397"/>
    </row>
    <row r="511" spans="1:45" ht="13.5" x14ac:dyDescent="0.25">
      <c r="A511" s="53"/>
      <c r="B511" s="623"/>
      <c r="C511" s="942" t="s">
        <v>1616</v>
      </c>
      <c r="D511" s="942"/>
      <c r="E511" s="625"/>
      <c r="F511" s="633"/>
      <c r="G511" s="730"/>
      <c r="H511" s="644"/>
      <c r="I511" s="53"/>
      <c r="J511" s="53"/>
      <c r="K511" s="53"/>
      <c r="L511" s="53"/>
      <c r="N511" s="591"/>
      <c r="V511" s="397"/>
    </row>
    <row r="512" spans="1:45" ht="13.5" x14ac:dyDescent="0.25">
      <c r="A512" s="53"/>
      <c r="B512" s="623"/>
      <c r="C512" s="942"/>
      <c r="D512" s="942"/>
      <c r="E512" s="625"/>
      <c r="F512" s="633"/>
      <c r="G512" s="730"/>
      <c r="H512" s="644"/>
      <c r="I512" s="53"/>
      <c r="J512" s="53"/>
      <c r="K512" s="53"/>
      <c r="L512" s="53"/>
      <c r="N512" s="591"/>
      <c r="V512" s="397"/>
    </row>
    <row r="513" spans="1:22" ht="13.5" x14ac:dyDescent="0.25">
      <c r="A513" s="53"/>
      <c r="B513" s="231"/>
      <c r="C513" s="734"/>
      <c r="D513" s="734"/>
      <c r="E513" s="625"/>
      <c r="F513" s="633"/>
      <c r="G513" s="730"/>
      <c r="H513" s="644"/>
      <c r="I513" s="53"/>
      <c r="J513" s="53"/>
      <c r="K513" s="53"/>
      <c r="L513" s="53"/>
      <c r="N513" s="591"/>
      <c r="V513" s="397"/>
    </row>
    <row r="514" spans="1:22" ht="13.5" x14ac:dyDescent="0.25">
      <c r="A514" s="53"/>
      <c r="B514" s="53"/>
      <c r="C514" s="53"/>
      <c r="I514" s="53"/>
      <c r="J514" s="53"/>
      <c r="K514" s="53"/>
      <c r="L514" s="53"/>
      <c r="N514" s="591"/>
      <c r="V514" s="397"/>
    </row>
    <row r="515" spans="1:22" ht="13.5" x14ac:dyDescent="0.25">
      <c r="A515" s="53"/>
      <c r="B515" s="53"/>
      <c r="C515" s="53"/>
      <c r="I515" s="53"/>
      <c r="J515" s="53"/>
      <c r="K515" s="53"/>
      <c r="L515" s="53"/>
      <c r="N515" s="591"/>
      <c r="V515" s="397"/>
    </row>
    <row r="516" spans="1:22" ht="13.5" x14ac:dyDescent="0.25">
      <c r="A516" s="53"/>
      <c r="B516" s="53"/>
      <c r="C516" s="53"/>
      <c r="I516" s="53"/>
      <c r="J516" s="53"/>
      <c r="K516" s="53"/>
      <c r="L516" s="53"/>
      <c r="N516" s="591"/>
      <c r="V516" s="397"/>
    </row>
    <row r="517" spans="1:22" ht="13.5" x14ac:dyDescent="0.25">
      <c r="A517" s="53"/>
      <c r="B517" s="53"/>
      <c r="C517" s="53"/>
      <c r="I517" s="53"/>
      <c r="J517" s="53"/>
      <c r="K517" s="53"/>
      <c r="L517" s="53"/>
      <c r="N517" s="591"/>
      <c r="V517" s="397"/>
    </row>
    <row r="518" spans="1:22" ht="13.5" x14ac:dyDescent="0.25">
      <c r="A518" s="53"/>
      <c r="B518" s="53"/>
      <c r="C518" s="53"/>
      <c r="I518" s="53"/>
      <c r="J518" s="53"/>
      <c r="K518" s="53"/>
      <c r="L518" s="53"/>
      <c r="N518" s="591"/>
      <c r="V518" s="397"/>
    </row>
    <row r="519" spans="1:22" ht="13.5" x14ac:dyDescent="0.25">
      <c r="A519" s="53"/>
      <c r="B519" s="53"/>
      <c r="C519" s="53"/>
      <c r="I519" s="53"/>
      <c r="J519" s="53"/>
      <c r="K519" s="53"/>
      <c r="L519" s="53"/>
      <c r="N519" s="591"/>
      <c r="V519" s="397"/>
    </row>
    <row r="520" spans="1:22" ht="13.5" x14ac:dyDescent="0.25">
      <c r="A520" s="53"/>
      <c r="B520" s="53"/>
      <c r="C520" s="53"/>
      <c r="I520" s="53"/>
      <c r="J520" s="53"/>
      <c r="K520" s="53"/>
      <c r="L520" s="53"/>
      <c r="N520" s="591"/>
      <c r="V520" s="397"/>
    </row>
    <row r="521" spans="1:22" ht="13.5" x14ac:dyDescent="0.25">
      <c r="A521" s="53"/>
      <c r="B521" s="53"/>
      <c r="C521" s="53"/>
      <c r="I521" s="53"/>
      <c r="J521" s="53"/>
      <c r="K521" s="53"/>
      <c r="L521" s="53"/>
      <c r="N521" s="591"/>
      <c r="V521" s="397"/>
    </row>
    <row r="522" spans="1:22" ht="13.5" x14ac:dyDescent="0.25">
      <c r="A522" s="53"/>
      <c r="B522" s="53"/>
      <c r="C522" s="53"/>
      <c r="I522" s="53"/>
      <c r="J522" s="53"/>
      <c r="K522" s="53"/>
      <c r="L522" s="53"/>
      <c r="N522" s="591"/>
      <c r="V522" s="397"/>
    </row>
    <row r="523" spans="1:22" ht="13.5" x14ac:dyDescent="0.25">
      <c r="A523" s="53"/>
      <c r="B523" s="53"/>
      <c r="C523" s="53"/>
      <c r="I523" s="53"/>
      <c r="J523" s="53"/>
      <c r="K523" s="53"/>
      <c r="L523" s="53"/>
      <c r="N523" s="591"/>
      <c r="V523" s="397"/>
    </row>
    <row r="524" spans="1:22" ht="13.5" x14ac:dyDescent="0.25">
      <c r="A524" s="53"/>
      <c r="B524" s="53"/>
      <c r="C524" s="53"/>
      <c r="I524" s="53"/>
      <c r="J524" s="53"/>
      <c r="K524" s="53"/>
      <c r="L524" s="53"/>
      <c r="N524" s="591"/>
      <c r="V524" s="397"/>
    </row>
    <row r="525" spans="1:22" ht="13.5" x14ac:dyDescent="0.25">
      <c r="A525" s="53"/>
      <c r="B525" s="53"/>
      <c r="C525" s="53"/>
      <c r="I525" s="53"/>
      <c r="J525" s="53"/>
      <c r="K525" s="53"/>
      <c r="L525" s="53"/>
      <c r="N525" s="591"/>
      <c r="V525" s="397"/>
    </row>
    <row r="526" spans="1:22" ht="13.5" x14ac:dyDescent="0.25">
      <c r="A526" s="53"/>
      <c r="B526" s="53"/>
      <c r="C526" s="53"/>
      <c r="I526" s="53"/>
      <c r="J526" s="53"/>
      <c r="K526" s="53"/>
      <c r="L526" s="53"/>
      <c r="N526" s="591"/>
      <c r="V526" s="397"/>
    </row>
    <row r="527" spans="1:22" ht="13.5" x14ac:dyDescent="0.25">
      <c r="A527" s="53"/>
      <c r="B527" s="53"/>
      <c r="C527" s="53"/>
      <c r="I527" s="53"/>
      <c r="J527" s="53"/>
      <c r="K527" s="53"/>
      <c r="L527" s="53"/>
      <c r="N527" s="591"/>
      <c r="V527" s="397"/>
    </row>
    <row r="528" spans="1:22" ht="13.5" x14ac:dyDescent="0.25">
      <c r="A528" s="53"/>
      <c r="B528" s="53"/>
      <c r="C528" s="53"/>
      <c r="I528" s="53"/>
      <c r="J528" s="53"/>
      <c r="K528" s="53"/>
      <c r="L528" s="53"/>
      <c r="N528" s="591"/>
      <c r="V528" s="397"/>
    </row>
    <row r="529" spans="1:22" ht="13.5" x14ac:dyDescent="0.25">
      <c r="A529" s="53"/>
      <c r="B529" s="53"/>
      <c r="C529" s="53"/>
      <c r="I529" s="53"/>
      <c r="J529" s="53"/>
      <c r="K529" s="53"/>
      <c r="L529" s="53"/>
      <c r="N529" s="591"/>
      <c r="V529" s="397"/>
    </row>
    <row r="530" spans="1:22" ht="13.5" x14ac:dyDescent="0.25">
      <c r="A530" s="53"/>
      <c r="B530" s="53"/>
      <c r="C530" s="53"/>
      <c r="I530" s="53"/>
      <c r="J530" s="53"/>
      <c r="K530" s="53"/>
      <c r="L530" s="53"/>
      <c r="N530" s="591"/>
      <c r="V530" s="397"/>
    </row>
    <row r="531" spans="1:22" ht="13.5" x14ac:dyDescent="0.25">
      <c r="A531" s="53"/>
      <c r="B531" s="53"/>
      <c r="C531" s="53"/>
      <c r="I531" s="53"/>
      <c r="J531" s="53"/>
      <c r="K531" s="53"/>
      <c r="L531" s="53"/>
      <c r="N531" s="591"/>
      <c r="V531" s="397"/>
    </row>
    <row r="532" spans="1:22" ht="13.5" x14ac:dyDescent="0.25">
      <c r="A532" s="53"/>
      <c r="B532" s="53"/>
      <c r="C532" s="53"/>
      <c r="I532" s="53"/>
      <c r="J532" s="53"/>
      <c r="K532" s="53"/>
      <c r="L532" s="53"/>
      <c r="N532" s="591"/>
      <c r="V532" s="397"/>
    </row>
    <row r="533" spans="1:22" ht="13.5" x14ac:dyDescent="0.25">
      <c r="A533" s="53"/>
      <c r="B533" s="53"/>
      <c r="C533" s="53"/>
      <c r="I533" s="53"/>
      <c r="J533" s="53"/>
      <c r="K533" s="53"/>
      <c r="L533" s="53"/>
      <c r="N533" s="591"/>
      <c r="V533" s="397"/>
    </row>
    <row r="534" spans="1:22" ht="13.5" x14ac:dyDescent="0.25">
      <c r="A534" s="53"/>
      <c r="B534" s="53"/>
      <c r="C534" s="53"/>
      <c r="I534" s="53"/>
      <c r="J534" s="53"/>
      <c r="K534" s="53"/>
      <c r="L534" s="53"/>
      <c r="N534" s="591"/>
      <c r="V534" s="397"/>
    </row>
    <row r="535" spans="1:22" ht="13.5" x14ac:dyDescent="0.25">
      <c r="A535" s="53"/>
      <c r="B535" s="53"/>
      <c r="C535" s="53"/>
      <c r="I535" s="53"/>
      <c r="J535" s="53"/>
      <c r="K535" s="53"/>
      <c r="L535" s="53"/>
      <c r="N535" s="591"/>
      <c r="V535" s="397"/>
    </row>
    <row r="536" spans="1:22" ht="13.5" x14ac:dyDescent="0.25">
      <c r="A536" s="53"/>
      <c r="B536" s="53"/>
      <c r="C536" s="53"/>
      <c r="I536" s="53"/>
      <c r="J536" s="53"/>
      <c r="K536" s="53"/>
      <c r="L536" s="53"/>
      <c r="N536" s="591"/>
      <c r="V536" s="397"/>
    </row>
    <row r="537" spans="1:22" ht="13.5" x14ac:dyDescent="0.25">
      <c r="A537" s="53"/>
      <c r="B537" s="53"/>
      <c r="C537" s="53"/>
      <c r="I537" s="53"/>
      <c r="J537" s="53"/>
      <c r="K537" s="53"/>
      <c r="L537" s="53"/>
      <c r="N537" s="591"/>
      <c r="V537" s="397"/>
    </row>
    <row r="538" spans="1:22" ht="13.5" x14ac:dyDescent="0.25">
      <c r="A538" s="53"/>
      <c r="B538" s="53"/>
      <c r="C538" s="53"/>
      <c r="I538" s="53"/>
      <c r="J538" s="53"/>
      <c r="K538" s="53"/>
      <c r="L538" s="53"/>
      <c r="N538" s="591"/>
      <c r="V538" s="397"/>
    </row>
    <row r="539" spans="1:22" ht="13.5" x14ac:dyDescent="0.25">
      <c r="A539" s="53"/>
      <c r="B539" s="53"/>
      <c r="C539" s="53"/>
      <c r="I539" s="53"/>
      <c r="J539" s="53"/>
      <c r="K539" s="53"/>
      <c r="L539" s="53"/>
      <c r="N539" s="591"/>
      <c r="V539" s="397"/>
    </row>
    <row r="540" spans="1:22" ht="13.5" x14ac:dyDescent="0.25">
      <c r="A540" s="53"/>
      <c r="B540" s="53"/>
      <c r="C540" s="53"/>
      <c r="I540" s="53"/>
      <c r="J540" s="53"/>
      <c r="K540" s="53"/>
      <c r="L540" s="53"/>
      <c r="N540" s="591"/>
      <c r="V540" s="397"/>
    </row>
    <row r="541" spans="1:22" ht="13.5" x14ac:dyDescent="0.25">
      <c r="A541" s="53"/>
      <c r="B541" s="53"/>
      <c r="C541" s="53"/>
      <c r="I541" s="53"/>
      <c r="J541" s="53"/>
      <c r="K541" s="53"/>
      <c r="L541" s="53"/>
      <c r="N541" s="591"/>
      <c r="V541" s="397"/>
    </row>
    <row r="542" spans="1:22" ht="13.5" x14ac:dyDescent="0.25">
      <c r="A542" s="53"/>
      <c r="B542" s="53"/>
      <c r="C542" s="53"/>
      <c r="I542" s="53"/>
      <c r="J542" s="53"/>
      <c r="K542" s="53"/>
      <c r="L542" s="53"/>
      <c r="N542" s="591"/>
      <c r="V542" s="397"/>
    </row>
    <row r="543" spans="1:22" ht="13.5" x14ac:dyDescent="0.25">
      <c r="A543" s="53"/>
      <c r="B543" s="53"/>
      <c r="C543" s="53"/>
      <c r="I543" s="53"/>
      <c r="J543" s="53"/>
      <c r="K543" s="53"/>
      <c r="L543" s="53"/>
      <c r="N543" s="591"/>
      <c r="V543" s="397"/>
    </row>
    <row r="544" spans="1:22" ht="13.5" x14ac:dyDescent="0.25">
      <c r="A544" s="53"/>
      <c r="B544" s="53"/>
      <c r="C544" s="53"/>
      <c r="I544" s="53"/>
      <c r="J544" s="53"/>
      <c r="K544" s="53"/>
      <c r="L544" s="53"/>
      <c r="N544" s="591"/>
      <c r="V544" s="397"/>
    </row>
    <row r="545" spans="1:22" ht="13.5" x14ac:dyDescent="0.25">
      <c r="A545" s="53"/>
      <c r="B545" s="53"/>
      <c r="C545" s="53"/>
      <c r="I545" s="53"/>
      <c r="J545" s="53"/>
      <c r="K545" s="53"/>
      <c r="L545" s="53"/>
      <c r="N545" s="591"/>
      <c r="V545" s="397"/>
    </row>
    <row r="546" spans="1:22" ht="13.5" x14ac:dyDescent="0.25">
      <c r="A546" s="53"/>
      <c r="B546" s="53"/>
      <c r="C546" s="53"/>
      <c r="I546" s="53"/>
      <c r="J546" s="53"/>
      <c r="K546" s="53"/>
      <c r="L546" s="53"/>
      <c r="N546" s="591"/>
      <c r="V546" s="397"/>
    </row>
    <row r="547" spans="1:22" ht="13.5" x14ac:dyDescent="0.25">
      <c r="A547" s="53"/>
      <c r="B547" s="53"/>
      <c r="C547" s="53"/>
      <c r="I547" s="53"/>
      <c r="J547" s="53"/>
      <c r="K547" s="53"/>
      <c r="L547" s="53"/>
      <c r="N547" s="591"/>
      <c r="V547" s="397"/>
    </row>
    <row r="548" spans="1:22" ht="13.5" x14ac:dyDescent="0.25">
      <c r="A548" s="53"/>
      <c r="B548" s="53"/>
      <c r="C548" s="53"/>
      <c r="I548" s="53"/>
      <c r="J548" s="53"/>
      <c r="K548" s="53"/>
      <c r="L548" s="53"/>
      <c r="N548" s="591"/>
      <c r="V548" s="397"/>
    </row>
    <row r="549" spans="1:22" ht="13.5" x14ac:dyDescent="0.25">
      <c r="A549" s="53"/>
      <c r="B549" s="53"/>
      <c r="C549" s="53"/>
      <c r="I549" s="53"/>
      <c r="J549" s="53"/>
      <c r="K549" s="53"/>
      <c r="L549" s="53"/>
      <c r="N549" s="591"/>
      <c r="V549" s="397"/>
    </row>
    <row r="550" spans="1:22" ht="13.5" x14ac:dyDescent="0.25">
      <c r="A550" s="53"/>
      <c r="B550" s="53"/>
      <c r="C550" s="53"/>
      <c r="I550" s="53"/>
      <c r="J550" s="53"/>
      <c r="K550" s="53"/>
      <c r="L550" s="53"/>
      <c r="N550" s="591"/>
      <c r="V550" s="397"/>
    </row>
    <row r="551" spans="1:22" ht="13.5" x14ac:dyDescent="0.25">
      <c r="A551" s="53"/>
      <c r="B551" s="53"/>
      <c r="C551" s="53"/>
      <c r="I551" s="53"/>
      <c r="J551" s="53"/>
      <c r="K551" s="53"/>
      <c r="L551" s="53"/>
      <c r="N551" s="591"/>
      <c r="V551" s="397"/>
    </row>
    <row r="552" spans="1:22" ht="13.5" x14ac:dyDescent="0.25">
      <c r="A552" s="53"/>
      <c r="B552" s="53"/>
      <c r="C552" s="53"/>
      <c r="I552" s="53"/>
      <c r="J552" s="53"/>
      <c r="K552" s="53"/>
      <c r="L552" s="53"/>
      <c r="N552" s="591"/>
      <c r="V552" s="397"/>
    </row>
    <row r="553" spans="1:22" ht="13.5" x14ac:dyDescent="0.25">
      <c r="A553" s="53"/>
      <c r="B553" s="53"/>
      <c r="C553" s="53"/>
      <c r="I553" s="53"/>
      <c r="J553" s="53"/>
      <c r="K553" s="53"/>
      <c r="L553" s="53"/>
      <c r="N553" s="591"/>
      <c r="V553" s="397"/>
    </row>
    <row r="554" spans="1:22" ht="13.5" x14ac:dyDescent="0.25">
      <c r="A554" s="53"/>
      <c r="B554" s="53"/>
      <c r="C554" s="53"/>
      <c r="I554" s="53"/>
      <c r="J554" s="53"/>
      <c r="K554" s="53"/>
      <c r="L554" s="53"/>
      <c r="N554" s="591"/>
      <c r="V554" s="397"/>
    </row>
    <row r="555" spans="1:22" ht="13.5" x14ac:dyDescent="0.25">
      <c r="A555" s="53"/>
      <c r="B555" s="53"/>
      <c r="C555" s="53"/>
      <c r="I555" s="53"/>
      <c r="J555" s="53"/>
      <c r="K555" s="53"/>
      <c r="L555" s="53"/>
      <c r="N555" s="591"/>
      <c r="V555" s="397"/>
    </row>
    <row r="556" spans="1:22" ht="13.5" x14ac:dyDescent="0.25">
      <c r="A556" s="53"/>
      <c r="B556" s="53"/>
      <c r="C556" s="53"/>
      <c r="I556" s="53"/>
      <c r="J556" s="53"/>
      <c r="K556" s="53"/>
      <c r="L556" s="53"/>
      <c r="N556" s="591"/>
      <c r="V556" s="397"/>
    </row>
    <row r="557" spans="1:22" ht="13.5" x14ac:dyDescent="0.25">
      <c r="A557" s="53"/>
      <c r="B557" s="53"/>
      <c r="C557" s="53"/>
      <c r="I557" s="53"/>
      <c r="J557" s="53"/>
      <c r="K557" s="53"/>
      <c r="L557" s="53"/>
      <c r="N557" s="591"/>
      <c r="V557" s="397"/>
    </row>
    <row r="558" spans="1:22" ht="13.5" x14ac:dyDescent="0.25">
      <c r="A558" s="53"/>
      <c r="B558" s="53"/>
      <c r="C558" s="53"/>
      <c r="I558" s="53"/>
      <c r="J558" s="53"/>
      <c r="K558" s="53"/>
      <c r="L558" s="53"/>
      <c r="N558" s="591"/>
      <c r="V558" s="397"/>
    </row>
    <row r="559" spans="1:22" ht="13.5" x14ac:dyDescent="0.25">
      <c r="A559" s="53"/>
      <c r="B559" s="53"/>
      <c r="C559" s="53"/>
      <c r="I559" s="53"/>
      <c r="J559" s="53"/>
      <c r="K559" s="53"/>
      <c r="L559" s="53"/>
      <c r="N559" s="591"/>
      <c r="V559" s="397"/>
    </row>
    <row r="560" spans="1:22" ht="13.5" x14ac:dyDescent="0.25">
      <c r="A560" s="53"/>
      <c r="B560" s="53"/>
      <c r="C560" s="53"/>
      <c r="I560" s="53"/>
      <c r="J560" s="53"/>
      <c r="K560" s="53"/>
      <c r="L560" s="53"/>
      <c r="N560" s="591"/>
      <c r="V560" s="397"/>
    </row>
    <row r="561" spans="1:22" ht="13.5" x14ac:dyDescent="0.25">
      <c r="A561" s="53"/>
      <c r="B561" s="53"/>
      <c r="C561" s="53"/>
      <c r="I561" s="53"/>
      <c r="J561" s="53"/>
      <c r="K561" s="53"/>
      <c r="L561" s="53"/>
      <c r="N561" s="591"/>
      <c r="V561" s="397"/>
    </row>
    <row r="562" spans="1:22" ht="13.5" x14ac:dyDescent="0.25">
      <c r="A562" s="53"/>
      <c r="B562" s="53"/>
      <c r="C562" s="53"/>
      <c r="I562" s="53"/>
      <c r="J562" s="53"/>
      <c r="K562" s="53"/>
      <c r="L562" s="53"/>
      <c r="N562" s="591"/>
      <c r="V562" s="397"/>
    </row>
    <row r="563" spans="1:22" ht="13.5" x14ac:dyDescent="0.25">
      <c r="A563" s="53"/>
      <c r="B563" s="53"/>
      <c r="C563" s="53"/>
      <c r="I563" s="53"/>
      <c r="J563" s="53"/>
      <c r="K563" s="53"/>
      <c r="L563" s="53"/>
      <c r="N563" s="591"/>
      <c r="V563" s="397"/>
    </row>
    <row r="564" spans="1:22" ht="13.5" x14ac:dyDescent="0.25">
      <c r="A564" s="53"/>
      <c r="B564" s="53"/>
      <c r="C564" s="53"/>
      <c r="I564" s="53"/>
      <c r="J564" s="53"/>
      <c r="K564" s="53"/>
      <c r="L564" s="53"/>
      <c r="N564" s="591"/>
      <c r="V564" s="397"/>
    </row>
    <row r="565" spans="1:22" ht="13.5" x14ac:dyDescent="0.25">
      <c r="A565" s="53"/>
      <c r="B565" s="53"/>
      <c r="C565" s="53"/>
      <c r="I565" s="53"/>
      <c r="J565" s="53"/>
      <c r="K565" s="53"/>
      <c r="L565" s="53"/>
      <c r="N565" s="591"/>
      <c r="V565" s="397"/>
    </row>
    <row r="566" spans="1:22" ht="13.5" x14ac:dyDescent="0.25">
      <c r="A566" s="53"/>
      <c r="B566" s="53"/>
      <c r="C566" s="53"/>
      <c r="I566" s="53"/>
      <c r="J566" s="53"/>
      <c r="K566" s="53"/>
      <c r="L566" s="53"/>
      <c r="N566" s="591"/>
      <c r="V566" s="397"/>
    </row>
    <row r="567" spans="1:22" ht="13.5" x14ac:dyDescent="0.25">
      <c r="A567" s="53"/>
      <c r="B567" s="53"/>
      <c r="C567" s="53"/>
      <c r="I567" s="53"/>
      <c r="J567" s="53"/>
      <c r="K567" s="53"/>
      <c r="L567" s="53"/>
      <c r="N567" s="591"/>
      <c r="V567" s="397"/>
    </row>
    <row r="568" spans="1:22" ht="13.5" x14ac:dyDescent="0.25">
      <c r="A568" s="53"/>
      <c r="B568" s="53"/>
      <c r="C568" s="53"/>
      <c r="I568" s="53"/>
      <c r="J568" s="53"/>
      <c r="K568" s="53"/>
      <c r="L568" s="53"/>
      <c r="N568" s="591"/>
      <c r="V568" s="397"/>
    </row>
    <row r="569" spans="1:22" ht="13.5" x14ac:dyDescent="0.25">
      <c r="A569" s="53"/>
      <c r="B569" s="53"/>
      <c r="C569" s="53"/>
      <c r="I569" s="53"/>
      <c r="J569" s="53"/>
      <c r="K569" s="53"/>
      <c r="L569" s="53"/>
      <c r="N569" s="591"/>
      <c r="V569" s="397"/>
    </row>
    <row r="570" spans="1:22" ht="13.5" x14ac:dyDescent="0.25">
      <c r="A570" s="53"/>
      <c r="B570" s="53"/>
      <c r="C570" s="53"/>
      <c r="I570" s="53"/>
      <c r="J570" s="53"/>
      <c r="K570" s="53"/>
      <c r="L570" s="53"/>
      <c r="N570" s="591"/>
      <c r="V570" s="397"/>
    </row>
    <row r="571" spans="1:22" ht="13.5" x14ac:dyDescent="0.25">
      <c r="A571" s="53"/>
      <c r="B571" s="53"/>
      <c r="C571" s="53"/>
      <c r="I571" s="53"/>
      <c r="J571" s="53"/>
      <c r="K571" s="53"/>
      <c r="L571" s="53"/>
      <c r="N571" s="591"/>
      <c r="V571" s="397"/>
    </row>
    <row r="572" spans="1:22" ht="13.5" x14ac:dyDescent="0.25">
      <c r="A572" s="53"/>
      <c r="B572" s="53"/>
      <c r="C572" s="53"/>
      <c r="I572" s="53"/>
      <c r="J572" s="53"/>
      <c r="K572" s="53"/>
      <c r="L572" s="53"/>
      <c r="N572" s="591"/>
      <c r="V572" s="397"/>
    </row>
    <row r="573" spans="1:22" ht="13.5" x14ac:dyDescent="0.25">
      <c r="A573" s="53"/>
      <c r="B573" s="53"/>
      <c r="C573" s="53"/>
      <c r="I573" s="53"/>
      <c r="J573" s="53"/>
      <c r="K573" s="53"/>
      <c r="L573" s="53"/>
      <c r="N573" s="591"/>
      <c r="V573" s="397"/>
    </row>
    <row r="574" spans="1:22" ht="13.5" x14ac:dyDescent="0.25">
      <c r="A574" s="53"/>
      <c r="B574" s="53"/>
      <c r="C574" s="53"/>
      <c r="I574" s="53"/>
      <c r="J574" s="53"/>
      <c r="K574" s="53"/>
      <c r="L574" s="53"/>
      <c r="N574" s="591"/>
      <c r="V574" s="397"/>
    </row>
    <row r="575" spans="1:22" ht="13.5" x14ac:dyDescent="0.25">
      <c r="A575" s="53"/>
      <c r="B575" s="53"/>
      <c r="C575" s="53"/>
      <c r="I575" s="53"/>
      <c r="J575" s="53"/>
      <c r="K575" s="53"/>
      <c r="L575" s="53"/>
      <c r="N575" s="591"/>
      <c r="V575" s="397"/>
    </row>
    <row r="576" spans="1:22" ht="13.5" x14ac:dyDescent="0.25">
      <c r="A576" s="53"/>
      <c r="B576" s="53"/>
      <c r="C576" s="53"/>
      <c r="I576" s="53"/>
      <c r="J576" s="53"/>
      <c r="K576" s="53"/>
      <c r="L576" s="53"/>
      <c r="N576" s="591"/>
      <c r="V576" s="397"/>
    </row>
    <row r="577" spans="1:22" ht="13.5" x14ac:dyDescent="0.25">
      <c r="A577" s="53"/>
      <c r="B577" s="53"/>
      <c r="C577" s="53"/>
      <c r="I577" s="53"/>
      <c r="J577" s="53"/>
      <c r="K577" s="53"/>
      <c r="L577" s="53"/>
      <c r="N577" s="591"/>
      <c r="V577" s="397"/>
    </row>
    <row r="578" spans="1:22" ht="13.5" x14ac:dyDescent="0.25">
      <c r="A578" s="53"/>
      <c r="B578" s="53"/>
      <c r="C578" s="53"/>
      <c r="I578" s="53"/>
      <c r="J578" s="53"/>
      <c r="K578" s="53"/>
      <c r="L578" s="53"/>
      <c r="N578" s="591"/>
      <c r="V578" s="397"/>
    </row>
    <row r="579" spans="1:22" ht="13.5" x14ac:dyDescent="0.25">
      <c r="A579" s="53"/>
      <c r="B579" s="53"/>
      <c r="C579" s="53"/>
      <c r="I579" s="53"/>
      <c r="J579" s="53"/>
      <c r="K579" s="53"/>
      <c r="L579" s="53"/>
      <c r="N579" s="591"/>
      <c r="V579" s="397"/>
    </row>
    <row r="580" spans="1:22" ht="13.5" x14ac:dyDescent="0.25">
      <c r="A580" s="53"/>
      <c r="B580" s="53"/>
      <c r="C580" s="53"/>
      <c r="I580" s="53"/>
      <c r="J580" s="53"/>
      <c r="K580" s="53"/>
      <c r="L580" s="53"/>
      <c r="N580" s="591"/>
      <c r="V580" s="397"/>
    </row>
    <row r="581" spans="1:22" ht="13.5" x14ac:dyDescent="0.25">
      <c r="A581" s="53"/>
      <c r="B581" s="53"/>
      <c r="C581" s="53"/>
      <c r="I581" s="53"/>
      <c r="J581" s="53"/>
      <c r="K581" s="53"/>
      <c r="L581" s="53"/>
      <c r="N581" s="591"/>
      <c r="V581" s="397"/>
    </row>
    <row r="582" spans="1:22" ht="13.5" x14ac:dyDescent="0.25">
      <c r="A582" s="53"/>
      <c r="B582" s="53"/>
      <c r="C582" s="53"/>
      <c r="I582" s="53"/>
      <c r="J582" s="53"/>
      <c r="K582" s="53"/>
      <c r="L582" s="53"/>
      <c r="N582" s="591"/>
      <c r="V582" s="397"/>
    </row>
    <row r="583" spans="1:22" ht="13.5" x14ac:dyDescent="0.25">
      <c r="A583" s="53"/>
      <c r="B583" s="53"/>
      <c r="C583" s="53"/>
      <c r="I583" s="53"/>
      <c r="J583" s="53"/>
      <c r="K583" s="53"/>
      <c r="L583" s="53"/>
      <c r="N583" s="591"/>
      <c r="V583" s="397"/>
    </row>
    <row r="584" spans="1:22" ht="13.5" x14ac:dyDescent="0.25">
      <c r="A584" s="53"/>
      <c r="B584" s="53"/>
      <c r="C584" s="53"/>
      <c r="I584" s="53"/>
      <c r="J584" s="53"/>
      <c r="K584" s="53"/>
      <c r="L584" s="53"/>
      <c r="N584" s="591"/>
      <c r="V584" s="397"/>
    </row>
    <row r="585" spans="1:22" ht="13.5" x14ac:dyDescent="0.25">
      <c r="A585" s="53"/>
      <c r="B585" s="53"/>
      <c r="C585" s="53"/>
      <c r="I585" s="53"/>
      <c r="J585" s="53"/>
      <c r="K585" s="53"/>
      <c r="L585" s="53"/>
      <c r="N585" s="591"/>
      <c r="V585" s="397"/>
    </row>
    <row r="586" spans="1:22" ht="13.5" x14ac:dyDescent="0.25">
      <c r="A586" s="53"/>
      <c r="B586" s="53"/>
      <c r="C586" s="53"/>
      <c r="I586" s="53"/>
      <c r="J586" s="53"/>
      <c r="K586" s="53"/>
      <c r="L586" s="53"/>
      <c r="N586" s="591"/>
      <c r="V586" s="397"/>
    </row>
    <row r="587" spans="1:22" ht="13.5" x14ac:dyDescent="0.25">
      <c r="A587" s="53"/>
      <c r="B587" s="53"/>
      <c r="C587" s="53"/>
      <c r="I587" s="53"/>
      <c r="J587" s="53"/>
      <c r="K587" s="53"/>
      <c r="L587" s="53"/>
      <c r="N587" s="591"/>
      <c r="V587" s="397"/>
    </row>
    <row r="588" spans="1:22" ht="13.5" x14ac:dyDescent="0.25">
      <c r="A588" s="53"/>
      <c r="B588" s="53"/>
      <c r="C588" s="53"/>
      <c r="I588" s="53"/>
      <c r="J588" s="53"/>
      <c r="K588" s="53"/>
      <c r="L588" s="53"/>
      <c r="N588" s="591"/>
      <c r="V588" s="397"/>
    </row>
    <row r="589" spans="1:22" ht="13.5" x14ac:dyDescent="0.25">
      <c r="A589" s="53"/>
      <c r="B589" s="53"/>
      <c r="C589" s="53"/>
      <c r="I589" s="53"/>
      <c r="J589" s="53"/>
      <c r="K589" s="53"/>
      <c r="L589" s="53"/>
      <c r="N589" s="591"/>
      <c r="V589" s="397"/>
    </row>
    <row r="590" spans="1:22" ht="13.5" x14ac:dyDescent="0.25">
      <c r="A590" s="53"/>
      <c r="B590" s="53"/>
      <c r="C590" s="53"/>
      <c r="I590" s="53"/>
      <c r="J590" s="53"/>
      <c r="K590" s="53"/>
      <c r="L590" s="53"/>
      <c r="N590" s="591"/>
      <c r="V590" s="397"/>
    </row>
    <row r="591" spans="1:22" ht="13.5" x14ac:dyDescent="0.25">
      <c r="A591" s="53"/>
      <c r="B591" s="53"/>
      <c r="C591" s="53"/>
      <c r="I591" s="53"/>
      <c r="J591" s="53"/>
      <c r="K591" s="53"/>
      <c r="L591" s="53"/>
      <c r="N591" s="591"/>
      <c r="V591" s="397"/>
    </row>
    <row r="592" spans="1:22" ht="13.5" x14ac:dyDescent="0.25">
      <c r="A592" s="53"/>
      <c r="B592" s="53"/>
      <c r="C592" s="53"/>
      <c r="I592" s="53"/>
      <c r="J592" s="53"/>
      <c r="K592" s="53"/>
      <c r="L592" s="53"/>
      <c r="N592" s="591"/>
      <c r="V592" s="397"/>
    </row>
    <row r="593" spans="1:22" ht="13.5" x14ac:dyDescent="0.25">
      <c r="A593" s="53"/>
      <c r="B593" s="53"/>
      <c r="C593" s="53"/>
      <c r="I593" s="53"/>
      <c r="J593" s="53"/>
      <c r="K593" s="53"/>
      <c r="L593" s="53"/>
      <c r="N593" s="591"/>
      <c r="V593" s="397"/>
    </row>
    <row r="594" spans="1:22" ht="13.5" x14ac:dyDescent="0.25">
      <c r="A594" s="53"/>
      <c r="B594" s="53"/>
      <c r="C594" s="53"/>
      <c r="I594" s="53"/>
      <c r="J594" s="53"/>
      <c r="K594" s="53"/>
      <c r="L594" s="53"/>
      <c r="N594" s="591"/>
      <c r="V594" s="397"/>
    </row>
    <row r="595" spans="1:22" ht="13.5" x14ac:dyDescent="0.25">
      <c r="A595" s="53"/>
      <c r="B595" s="53"/>
      <c r="C595" s="53"/>
      <c r="I595" s="53"/>
      <c r="J595" s="53"/>
      <c r="K595" s="53"/>
      <c r="L595" s="53"/>
      <c r="N595" s="591"/>
      <c r="V595" s="397"/>
    </row>
    <row r="596" spans="1:22" ht="13.5" x14ac:dyDescent="0.25">
      <c r="A596" s="53"/>
      <c r="B596" s="53"/>
      <c r="C596" s="53"/>
      <c r="I596" s="53"/>
      <c r="J596" s="53"/>
      <c r="K596" s="53"/>
      <c r="L596" s="53"/>
      <c r="N596" s="591"/>
      <c r="V596" s="397"/>
    </row>
    <row r="597" spans="1:22" ht="13.5" x14ac:dyDescent="0.25">
      <c r="A597" s="53"/>
      <c r="B597" s="53"/>
      <c r="C597" s="53"/>
      <c r="I597" s="53"/>
      <c r="J597" s="53"/>
      <c r="K597" s="53"/>
      <c r="L597" s="53"/>
      <c r="N597" s="591"/>
      <c r="V597" s="397"/>
    </row>
    <row r="598" spans="1:22" ht="13.5" x14ac:dyDescent="0.25">
      <c r="A598" s="53"/>
      <c r="B598" s="53"/>
      <c r="C598" s="53"/>
      <c r="I598" s="53"/>
      <c r="J598" s="53"/>
      <c r="K598" s="53"/>
      <c r="L598" s="53"/>
      <c r="N598" s="591"/>
      <c r="V598" s="397"/>
    </row>
    <row r="599" spans="1:22" ht="13.5" x14ac:dyDescent="0.25">
      <c r="A599" s="53"/>
      <c r="B599" s="53"/>
      <c r="C599" s="53"/>
      <c r="I599" s="53"/>
      <c r="J599" s="53"/>
      <c r="K599" s="53"/>
      <c r="L599" s="53"/>
      <c r="N599" s="591"/>
      <c r="V599" s="397"/>
    </row>
    <row r="600" spans="1:22" ht="13.5" x14ac:dyDescent="0.25">
      <c r="A600" s="53"/>
      <c r="B600" s="53"/>
      <c r="C600" s="53"/>
      <c r="I600" s="53"/>
      <c r="J600" s="53"/>
      <c r="K600" s="53"/>
      <c r="L600" s="53"/>
      <c r="N600" s="591"/>
      <c r="V600" s="397"/>
    </row>
    <row r="601" spans="1:22" ht="13.5" x14ac:dyDescent="0.25">
      <c r="A601" s="53"/>
      <c r="B601" s="53"/>
      <c r="C601" s="53"/>
      <c r="I601" s="53"/>
      <c r="J601" s="53"/>
      <c r="K601" s="53"/>
      <c r="L601" s="53"/>
      <c r="N601" s="591"/>
      <c r="V601" s="397"/>
    </row>
    <row r="602" spans="1:22" ht="13.5" x14ac:dyDescent="0.25">
      <c r="A602" s="53"/>
      <c r="B602" s="53"/>
      <c r="C602" s="53"/>
      <c r="I602" s="53"/>
      <c r="J602" s="53"/>
      <c r="K602" s="53"/>
      <c r="L602" s="53"/>
      <c r="N602" s="591"/>
      <c r="V602" s="397"/>
    </row>
    <row r="603" spans="1:22" ht="13.5" x14ac:dyDescent="0.25">
      <c r="A603" s="53"/>
      <c r="B603" s="53"/>
      <c r="C603" s="53"/>
      <c r="I603" s="53"/>
      <c r="J603" s="53"/>
      <c r="K603" s="53"/>
      <c r="L603" s="53"/>
      <c r="N603" s="591"/>
      <c r="V603" s="397"/>
    </row>
    <row r="604" spans="1:22" ht="13.5" x14ac:dyDescent="0.25">
      <c r="A604" s="53"/>
      <c r="B604" s="53"/>
      <c r="C604" s="53"/>
      <c r="I604" s="53"/>
      <c r="J604" s="53"/>
      <c r="K604" s="53"/>
      <c r="L604" s="53"/>
      <c r="N604" s="591"/>
      <c r="V604" s="397"/>
    </row>
    <row r="605" spans="1:22" ht="13.5" x14ac:dyDescent="0.25">
      <c r="A605" s="53"/>
      <c r="B605" s="53"/>
      <c r="C605" s="53"/>
      <c r="I605" s="53"/>
      <c r="J605" s="53"/>
      <c r="K605" s="53"/>
      <c r="L605" s="53"/>
      <c r="N605" s="591"/>
      <c r="V605" s="397"/>
    </row>
    <row r="606" spans="1:22" ht="13.5" x14ac:dyDescent="0.25">
      <c r="A606" s="53"/>
      <c r="B606" s="53"/>
      <c r="C606" s="53"/>
      <c r="I606" s="53"/>
      <c r="J606" s="53"/>
      <c r="K606" s="53"/>
      <c r="L606" s="53"/>
      <c r="N606" s="591"/>
      <c r="V606" s="397"/>
    </row>
    <row r="607" spans="1:22" ht="13.5" x14ac:dyDescent="0.25">
      <c r="A607" s="53"/>
      <c r="B607" s="53"/>
      <c r="C607" s="53"/>
      <c r="I607" s="53"/>
      <c r="J607" s="53"/>
      <c r="K607" s="53"/>
      <c r="L607" s="53"/>
      <c r="N607" s="591"/>
      <c r="V607" s="397"/>
    </row>
    <row r="608" spans="1:22" ht="13.5" x14ac:dyDescent="0.25">
      <c r="A608" s="53"/>
      <c r="B608" s="53"/>
      <c r="C608" s="53"/>
      <c r="I608" s="53"/>
      <c r="J608" s="53"/>
      <c r="K608" s="53"/>
      <c r="L608" s="53"/>
      <c r="N608" s="591"/>
      <c r="V608" s="397"/>
    </row>
    <row r="609" spans="1:22" ht="13.5" x14ac:dyDescent="0.25">
      <c r="A609" s="53"/>
      <c r="B609" s="53"/>
      <c r="C609" s="53"/>
      <c r="I609" s="53"/>
      <c r="J609" s="53"/>
      <c r="K609" s="53"/>
      <c r="L609" s="53"/>
      <c r="N609" s="591"/>
      <c r="V609" s="397"/>
    </row>
    <row r="610" spans="1:22" ht="13.5" x14ac:dyDescent="0.25">
      <c r="A610" s="53"/>
      <c r="B610" s="53"/>
      <c r="C610" s="53"/>
      <c r="I610" s="53"/>
      <c r="J610" s="53"/>
      <c r="K610" s="53"/>
      <c r="L610" s="53"/>
      <c r="N610" s="591"/>
      <c r="V610" s="397"/>
    </row>
    <row r="611" spans="1:22" ht="13.5" x14ac:dyDescent="0.25">
      <c r="A611" s="53"/>
      <c r="B611" s="53"/>
      <c r="C611" s="53"/>
      <c r="I611" s="53"/>
      <c r="J611" s="53"/>
      <c r="K611" s="53"/>
      <c r="L611" s="53"/>
      <c r="N611" s="591"/>
      <c r="V611" s="397"/>
    </row>
    <row r="612" spans="1:22" ht="13.5" x14ac:dyDescent="0.25">
      <c r="A612" s="53"/>
      <c r="B612" s="53"/>
      <c r="C612" s="53"/>
      <c r="I612" s="53"/>
      <c r="J612" s="53"/>
      <c r="K612" s="53"/>
      <c r="L612" s="53"/>
      <c r="N612" s="591"/>
      <c r="V612" s="397"/>
    </row>
    <row r="613" spans="1:22" ht="13.5" x14ac:dyDescent="0.25">
      <c r="A613" s="53"/>
      <c r="B613" s="53"/>
      <c r="C613" s="53"/>
      <c r="I613" s="53"/>
      <c r="J613" s="53"/>
      <c r="K613" s="53"/>
      <c r="L613" s="53"/>
      <c r="N613" s="591"/>
      <c r="V613" s="397"/>
    </row>
    <row r="614" spans="1:22" ht="13.5" x14ac:dyDescent="0.25">
      <c r="A614" s="53"/>
      <c r="B614" s="53"/>
      <c r="C614" s="53"/>
      <c r="I614" s="53"/>
      <c r="J614" s="53"/>
      <c r="K614" s="53"/>
      <c r="L614" s="53"/>
      <c r="N614" s="591"/>
      <c r="V614" s="397"/>
    </row>
    <row r="615" spans="1:22" ht="13.5" x14ac:dyDescent="0.25">
      <c r="A615" s="53"/>
      <c r="B615" s="53"/>
      <c r="C615" s="53"/>
      <c r="I615" s="53"/>
      <c r="J615" s="53"/>
      <c r="K615" s="53"/>
      <c r="L615" s="53"/>
      <c r="N615" s="591"/>
      <c r="V615" s="397"/>
    </row>
    <row r="616" spans="1:22" ht="13.5" x14ac:dyDescent="0.25">
      <c r="A616" s="53"/>
      <c r="B616" s="53"/>
      <c r="C616" s="53"/>
      <c r="I616" s="53"/>
      <c r="J616" s="53"/>
      <c r="K616" s="53"/>
      <c r="L616" s="53"/>
      <c r="N616" s="591"/>
      <c r="V616" s="397"/>
    </row>
    <row r="617" spans="1:22" ht="13.5" x14ac:dyDescent="0.25">
      <c r="A617" s="53"/>
      <c r="B617" s="53"/>
      <c r="C617" s="53"/>
      <c r="I617" s="53"/>
      <c r="J617" s="53"/>
      <c r="K617" s="53"/>
      <c r="L617" s="53"/>
      <c r="N617" s="591"/>
      <c r="V617" s="397"/>
    </row>
    <row r="618" spans="1:22" ht="13.5" x14ac:dyDescent="0.25">
      <c r="A618" s="53"/>
      <c r="B618" s="53"/>
      <c r="C618" s="53"/>
      <c r="I618" s="53"/>
      <c r="J618" s="53"/>
      <c r="K618" s="53"/>
      <c r="L618" s="53"/>
      <c r="N618" s="591"/>
      <c r="V618" s="397"/>
    </row>
    <row r="619" spans="1:22" ht="13.5" x14ac:dyDescent="0.25">
      <c r="A619" s="53"/>
      <c r="B619" s="53"/>
      <c r="C619" s="53"/>
      <c r="I619" s="53"/>
      <c r="J619" s="53"/>
      <c r="K619" s="53"/>
      <c r="L619" s="53"/>
      <c r="N619" s="591"/>
      <c r="V619" s="397"/>
    </row>
    <row r="620" spans="1:22" ht="13.5" x14ac:dyDescent="0.25">
      <c r="A620" s="53"/>
      <c r="B620" s="53"/>
      <c r="C620" s="53"/>
      <c r="I620" s="53"/>
      <c r="J620" s="53"/>
      <c r="K620" s="53"/>
      <c r="L620" s="53"/>
      <c r="N620" s="591"/>
      <c r="V620" s="397"/>
    </row>
    <row r="621" spans="1:22" ht="13.5" x14ac:dyDescent="0.25">
      <c r="A621" s="53"/>
      <c r="B621" s="53"/>
      <c r="C621" s="53"/>
      <c r="I621" s="53"/>
      <c r="J621" s="53"/>
      <c r="K621" s="53"/>
      <c r="L621" s="53"/>
      <c r="N621" s="591"/>
      <c r="V621" s="397"/>
    </row>
    <row r="622" spans="1:22" ht="13.5" x14ac:dyDescent="0.25">
      <c r="A622" s="53"/>
      <c r="B622" s="53"/>
      <c r="C622" s="53"/>
      <c r="I622" s="53"/>
      <c r="J622" s="53"/>
      <c r="K622" s="53"/>
      <c r="L622" s="53"/>
      <c r="N622" s="591"/>
      <c r="V622" s="397"/>
    </row>
    <row r="623" spans="1:22" ht="13.5" x14ac:dyDescent="0.25">
      <c r="A623" s="53"/>
      <c r="B623" s="53"/>
      <c r="C623" s="53"/>
      <c r="I623" s="53"/>
      <c r="J623" s="53"/>
      <c r="K623" s="53"/>
      <c r="L623" s="53"/>
      <c r="N623" s="591"/>
      <c r="V623" s="397"/>
    </row>
    <row r="624" spans="1:22" ht="13.5" x14ac:dyDescent="0.25">
      <c r="A624" s="53"/>
      <c r="B624" s="53"/>
      <c r="C624" s="53"/>
      <c r="I624" s="53"/>
      <c r="J624" s="53"/>
      <c r="K624" s="53"/>
      <c r="L624" s="53"/>
      <c r="N624" s="591"/>
      <c r="V624" s="397"/>
    </row>
    <row r="625" spans="1:22" ht="13.5" x14ac:dyDescent="0.25">
      <c r="A625" s="53"/>
      <c r="B625" s="53"/>
      <c r="C625" s="53"/>
      <c r="I625" s="53"/>
      <c r="J625" s="53"/>
      <c r="K625" s="53"/>
      <c r="L625" s="53"/>
      <c r="N625" s="591"/>
      <c r="V625" s="397"/>
    </row>
    <row r="626" spans="1:22" ht="13.5" x14ac:dyDescent="0.25">
      <c r="A626" s="53"/>
      <c r="B626" s="53"/>
      <c r="C626" s="53"/>
      <c r="I626" s="53"/>
      <c r="J626" s="53"/>
      <c r="K626" s="53"/>
      <c r="L626" s="53"/>
      <c r="N626" s="591"/>
      <c r="V626" s="397"/>
    </row>
    <row r="627" spans="1:22" ht="13.5" x14ac:dyDescent="0.25">
      <c r="A627" s="53"/>
      <c r="B627" s="53"/>
      <c r="C627" s="53"/>
      <c r="I627" s="53"/>
      <c r="J627" s="53"/>
      <c r="K627" s="53"/>
      <c r="L627" s="53"/>
      <c r="N627" s="591"/>
      <c r="V627" s="397"/>
    </row>
    <row r="628" spans="1:22" ht="13.5" x14ac:dyDescent="0.25">
      <c r="A628" s="53"/>
      <c r="B628" s="53"/>
      <c r="C628" s="53"/>
      <c r="I628" s="53"/>
      <c r="J628" s="53"/>
      <c r="K628" s="53"/>
      <c r="L628" s="53"/>
      <c r="N628" s="591"/>
      <c r="V628" s="397"/>
    </row>
    <row r="629" spans="1:22" ht="13.5" x14ac:dyDescent="0.25">
      <c r="A629" s="53"/>
      <c r="B629" s="53"/>
      <c r="C629" s="53"/>
      <c r="I629" s="53"/>
      <c r="J629" s="53"/>
      <c r="K629" s="53"/>
      <c r="L629" s="53"/>
      <c r="N629" s="591"/>
      <c r="V629" s="397"/>
    </row>
    <row r="630" spans="1:22" ht="13.5" x14ac:dyDescent="0.25">
      <c r="A630" s="53"/>
      <c r="B630" s="53"/>
      <c r="C630" s="53"/>
      <c r="I630" s="53"/>
      <c r="J630" s="53"/>
      <c r="K630" s="53"/>
      <c r="L630" s="53"/>
      <c r="N630" s="591"/>
      <c r="V630" s="397"/>
    </row>
    <row r="631" spans="1:22" ht="13.5" x14ac:dyDescent="0.25">
      <c r="A631" s="53"/>
      <c r="B631" s="53"/>
      <c r="C631" s="53"/>
      <c r="I631" s="53"/>
      <c r="J631" s="53"/>
      <c r="K631" s="53"/>
      <c r="L631" s="53"/>
      <c r="N631" s="591"/>
      <c r="V631" s="397"/>
    </row>
    <row r="632" spans="1:22" ht="13.5" x14ac:dyDescent="0.25">
      <c r="A632" s="53"/>
      <c r="B632" s="53"/>
      <c r="C632" s="53"/>
      <c r="I632" s="53"/>
      <c r="J632" s="53"/>
      <c r="K632" s="53"/>
      <c r="L632" s="53"/>
      <c r="N632" s="591"/>
      <c r="V632" s="397"/>
    </row>
    <row r="633" spans="1:22" ht="13.5" x14ac:dyDescent="0.25">
      <c r="A633" s="53"/>
      <c r="B633" s="53"/>
      <c r="C633" s="53"/>
      <c r="I633" s="53"/>
      <c r="J633" s="53"/>
      <c r="K633" s="53"/>
      <c r="L633" s="53"/>
      <c r="N633" s="591"/>
      <c r="V633" s="397"/>
    </row>
    <row r="634" spans="1:22" ht="13.5" x14ac:dyDescent="0.25">
      <c r="A634" s="53"/>
      <c r="B634" s="53"/>
      <c r="C634" s="53"/>
      <c r="I634" s="53"/>
      <c r="J634" s="53"/>
      <c r="K634" s="53"/>
      <c r="L634" s="53"/>
      <c r="N634" s="591"/>
      <c r="V634" s="397"/>
    </row>
    <row r="635" spans="1:22" ht="13.5" x14ac:dyDescent="0.25">
      <c r="A635" s="53"/>
      <c r="B635" s="53"/>
      <c r="C635" s="53"/>
      <c r="I635" s="53"/>
      <c r="J635" s="53"/>
      <c r="K635" s="53"/>
      <c r="L635" s="53"/>
      <c r="N635" s="591"/>
      <c r="V635" s="397"/>
    </row>
    <row r="636" spans="1:22" ht="13.5" x14ac:dyDescent="0.25">
      <c r="A636" s="53"/>
      <c r="B636" s="53"/>
      <c r="C636" s="53"/>
      <c r="I636" s="53"/>
      <c r="J636" s="53"/>
      <c r="K636" s="53"/>
      <c r="L636" s="53"/>
      <c r="N636" s="591"/>
      <c r="V636" s="397"/>
    </row>
    <row r="637" spans="1:22" ht="13.5" x14ac:dyDescent="0.25">
      <c r="A637" s="53"/>
      <c r="B637" s="53"/>
      <c r="C637" s="53"/>
      <c r="I637" s="53"/>
      <c r="J637" s="53"/>
      <c r="K637" s="53"/>
      <c r="L637" s="53"/>
      <c r="N637" s="591"/>
      <c r="V637" s="397"/>
    </row>
    <row r="638" spans="1:22" ht="13.5" x14ac:dyDescent="0.25">
      <c r="A638" s="53"/>
      <c r="B638" s="53"/>
      <c r="C638" s="53"/>
      <c r="I638" s="53"/>
      <c r="J638" s="53"/>
      <c r="K638" s="53"/>
      <c r="L638" s="53"/>
      <c r="N638" s="591"/>
      <c r="V638" s="397"/>
    </row>
    <row r="639" spans="1:22" ht="13.5" x14ac:dyDescent="0.25">
      <c r="A639" s="53"/>
      <c r="B639" s="53"/>
      <c r="C639" s="53"/>
      <c r="I639" s="53"/>
      <c r="J639" s="53"/>
      <c r="K639" s="53"/>
      <c r="L639" s="53"/>
      <c r="N639" s="591"/>
      <c r="V639" s="397"/>
    </row>
    <row r="640" spans="1:22" ht="13.5" x14ac:dyDescent="0.25">
      <c r="A640" s="53"/>
      <c r="B640" s="53"/>
      <c r="C640" s="53"/>
      <c r="I640" s="53"/>
      <c r="J640" s="53"/>
      <c r="K640" s="53"/>
      <c r="L640" s="53"/>
      <c r="N640" s="591"/>
      <c r="V640" s="397"/>
    </row>
    <row r="641" spans="1:22" ht="13.5" x14ac:dyDescent="0.25">
      <c r="A641" s="53"/>
      <c r="B641" s="53"/>
      <c r="C641" s="53"/>
      <c r="I641" s="53"/>
      <c r="J641" s="53"/>
      <c r="K641" s="53"/>
      <c r="L641" s="53"/>
      <c r="N641" s="591"/>
      <c r="V641" s="397"/>
    </row>
    <row r="642" spans="1:22" ht="13.5" x14ac:dyDescent="0.25">
      <c r="A642" s="53"/>
      <c r="B642" s="53"/>
      <c r="C642" s="53"/>
      <c r="I642" s="53"/>
      <c r="J642" s="53"/>
      <c r="K642" s="53"/>
      <c r="L642" s="53"/>
      <c r="N642" s="591"/>
      <c r="V642" s="397"/>
    </row>
    <row r="643" spans="1:22" ht="13.5" x14ac:dyDescent="0.25">
      <c r="A643" s="53"/>
      <c r="B643" s="53"/>
      <c r="C643" s="53"/>
      <c r="I643" s="53"/>
      <c r="J643" s="53"/>
      <c r="K643" s="53"/>
      <c r="L643" s="53"/>
      <c r="N643" s="591"/>
      <c r="V643" s="397"/>
    </row>
    <row r="644" spans="1:22" ht="13.5" x14ac:dyDescent="0.25">
      <c r="A644" s="53"/>
      <c r="B644" s="53"/>
      <c r="C644" s="53"/>
      <c r="I644" s="53"/>
      <c r="J644" s="53"/>
      <c r="K644" s="53"/>
      <c r="L644" s="53"/>
      <c r="N644" s="591"/>
      <c r="V644" s="397"/>
    </row>
    <row r="645" spans="1:22" ht="13.5" x14ac:dyDescent="0.25">
      <c r="A645" s="53"/>
      <c r="B645" s="53"/>
      <c r="C645" s="53"/>
      <c r="I645" s="53"/>
      <c r="J645" s="53"/>
      <c r="K645" s="53"/>
      <c r="L645" s="53"/>
      <c r="N645" s="591"/>
      <c r="V645" s="397"/>
    </row>
    <row r="646" spans="1:22" ht="13.5" x14ac:dyDescent="0.25">
      <c r="A646" s="53"/>
      <c r="B646" s="53"/>
      <c r="C646" s="53"/>
      <c r="I646" s="53"/>
      <c r="J646" s="53"/>
      <c r="K646" s="53"/>
      <c r="L646" s="53"/>
      <c r="N646" s="591"/>
      <c r="V646" s="397"/>
    </row>
    <row r="647" spans="1:22" ht="13.5" x14ac:dyDescent="0.25">
      <c r="A647" s="53"/>
      <c r="B647" s="53"/>
      <c r="C647" s="53"/>
      <c r="I647" s="53"/>
      <c r="J647" s="53"/>
      <c r="K647" s="53"/>
      <c r="L647" s="53"/>
      <c r="N647" s="591"/>
      <c r="V647" s="397"/>
    </row>
    <row r="648" spans="1:22" ht="13.5" x14ac:dyDescent="0.25">
      <c r="A648" s="53"/>
      <c r="B648" s="53"/>
      <c r="C648" s="53"/>
      <c r="I648" s="53"/>
      <c r="J648" s="53"/>
      <c r="K648" s="53"/>
      <c r="L648" s="53"/>
      <c r="N648" s="591"/>
      <c r="V648" s="397"/>
    </row>
    <row r="649" spans="1:22" ht="13.5" x14ac:dyDescent="0.25">
      <c r="A649" s="53"/>
      <c r="B649" s="53"/>
      <c r="C649" s="53"/>
      <c r="I649" s="53"/>
      <c r="J649" s="53"/>
      <c r="K649" s="53"/>
      <c r="L649" s="53"/>
      <c r="N649" s="591"/>
      <c r="V649" s="397"/>
    </row>
    <row r="650" spans="1:22" ht="13.5" x14ac:dyDescent="0.25">
      <c r="A650" s="53"/>
      <c r="B650" s="53"/>
      <c r="C650" s="53"/>
      <c r="I650" s="53"/>
      <c r="J650" s="53"/>
      <c r="K650" s="53"/>
      <c r="L650" s="53"/>
      <c r="N650" s="591"/>
      <c r="V650" s="397"/>
    </row>
    <row r="651" spans="1:22" ht="13.5" x14ac:dyDescent="0.25">
      <c r="A651" s="53"/>
      <c r="B651" s="53"/>
      <c r="C651" s="53"/>
      <c r="I651" s="53"/>
      <c r="J651" s="53"/>
      <c r="K651" s="53"/>
      <c r="L651" s="53"/>
      <c r="N651" s="591"/>
      <c r="V651" s="397"/>
    </row>
    <row r="652" spans="1:22" ht="13.5" x14ac:dyDescent="0.25">
      <c r="A652" s="53"/>
      <c r="B652" s="53"/>
      <c r="C652" s="53"/>
      <c r="I652" s="53"/>
      <c r="J652" s="53"/>
      <c r="K652" s="53"/>
      <c r="L652" s="53"/>
      <c r="N652" s="591"/>
      <c r="V652" s="397"/>
    </row>
    <row r="653" spans="1:22" ht="13.5" x14ac:dyDescent="0.25">
      <c r="A653" s="53"/>
      <c r="B653" s="53"/>
      <c r="C653" s="53"/>
      <c r="I653" s="53"/>
      <c r="J653" s="53"/>
      <c r="K653" s="53"/>
      <c r="L653" s="53"/>
      <c r="N653" s="591"/>
      <c r="V653" s="397"/>
    </row>
    <row r="654" spans="1:22" ht="13.5" x14ac:dyDescent="0.25">
      <c r="A654" s="53"/>
      <c r="B654" s="53"/>
      <c r="C654" s="53"/>
      <c r="I654" s="53"/>
      <c r="J654" s="53"/>
      <c r="K654" s="53"/>
      <c r="L654" s="53"/>
      <c r="N654" s="591"/>
      <c r="V654" s="397"/>
    </row>
    <row r="655" spans="1:22" ht="13.5" x14ac:dyDescent="0.25">
      <c r="A655" s="53"/>
      <c r="B655" s="53"/>
      <c r="C655" s="53"/>
      <c r="I655" s="53"/>
      <c r="J655" s="53"/>
      <c r="K655" s="53"/>
      <c r="L655" s="53"/>
      <c r="N655" s="591"/>
      <c r="V655" s="397"/>
    </row>
    <row r="656" spans="1:22" ht="13.5" x14ac:dyDescent="0.25">
      <c r="A656" s="53"/>
      <c r="B656" s="53"/>
      <c r="C656" s="53"/>
      <c r="I656" s="53"/>
      <c r="J656" s="53"/>
      <c r="K656" s="53"/>
      <c r="L656" s="53"/>
      <c r="N656" s="591"/>
      <c r="V656" s="397"/>
    </row>
    <row r="657" spans="1:22" ht="13.5" x14ac:dyDescent="0.25">
      <c r="A657" s="53"/>
      <c r="B657" s="53"/>
      <c r="C657" s="53"/>
      <c r="I657" s="53"/>
      <c r="J657" s="53"/>
      <c r="K657" s="53"/>
      <c r="L657" s="53"/>
      <c r="N657" s="591"/>
      <c r="V657" s="397"/>
    </row>
    <row r="658" spans="1:22" ht="13.5" x14ac:dyDescent="0.25">
      <c r="A658" s="53"/>
      <c r="B658" s="53"/>
      <c r="C658" s="53"/>
      <c r="I658" s="53"/>
      <c r="J658" s="53"/>
      <c r="K658" s="53"/>
      <c r="L658" s="53"/>
      <c r="N658" s="591"/>
      <c r="V658" s="397"/>
    </row>
    <row r="659" spans="1:22" ht="13.5" x14ac:dyDescent="0.25">
      <c r="A659" s="53"/>
      <c r="B659" s="53"/>
      <c r="C659" s="53"/>
      <c r="I659" s="53"/>
      <c r="J659" s="53"/>
      <c r="K659" s="53"/>
      <c r="L659" s="53"/>
      <c r="N659" s="591"/>
      <c r="V659" s="397"/>
    </row>
    <row r="660" spans="1:22" ht="13.5" x14ac:dyDescent="0.25">
      <c r="A660" s="53"/>
      <c r="B660" s="53"/>
      <c r="C660" s="53"/>
      <c r="I660" s="53"/>
      <c r="J660" s="53"/>
      <c r="K660" s="53"/>
      <c r="L660" s="53"/>
      <c r="N660" s="591"/>
      <c r="V660" s="397"/>
    </row>
    <row r="661" spans="1:22" ht="13.5" x14ac:dyDescent="0.25">
      <c r="A661" s="53"/>
      <c r="B661" s="53"/>
      <c r="C661" s="53"/>
      <c r="I661" s="53"/>
      <c r="J661" s="53"/>
      <c r="K661" s="53"/>
      <c r="L661" s="53"/>
      <c r="N661" s="591"/>
      <c r="V661" s="397"/>
    </row>
    <row r="662" spans="1:22" ht="13.5" x14ac:dyDescent="0.25">
      <c r="A662" s="53"/>
      <c r="B662" s="53"/>
      <c r="C662" s="53"/>
      <c r="I662" s="53"/>
      <c r="J662" s="53"/>
      <c r="K662" s="53"/>
      <c r="L662" s="53"/>
      <c r="N662" s="591"/>
      <c r="V662" s="397"/>
    </row>
    <row r="663" spans="1:22" ht="13.5" x14ac:dyDescent="0.25">
      <c r="A663" s="53"/>
      <c r="B663" s="53"/>
      <c r="C663" s="53"/>
      <c r="I663" s="53"/>
      <c r="J663" s="53"/>
      <c r="K663" s="53"/>
      <c r="L663" s="53"/>
      <c r="N663" s="591"/>
      <c r="V663" s="397"/>
    </row>
    <row r="664" spans="1:22" ht="13.5" x14ac:dyDescent="0.25">
      <c r="A664" s="53"/>
      <c r="B664" s="53"/>
      <c r="C664" s="53"/>
      <c r="I664" s="53"/>
      <c r="J664" s="53"/>
      <c r="K664" s="53"/>
      <c r="L664" s="53"/>
      <c r="N664" s="591"/>
      <c r="V664" s="397"/>
    </row>
    <row r="665" spans="1:22" ht="13.5" x14ac:dyDescent="0.25">
      <c r="A665" s="53"/>
      <c r="B665" s="53"/>
      <c r="C665" s="53"/>
      <c r="I665" s="53"/>
      <c r="J665" s="53"/>
      <c r="K665" s="53"/>
      <c r="L665" s="53"/>
      <c r="N665" s="591"/>
      <c r="V665" s="397"/>
    </row>
    <row r="666" spans="1:22" ht="13.5" x14ac:dyDescent="0.25">
      <c r="A666" s="53"/>
      <c r="B666" s="53"/>
      <c r="C666" s="53"/>
      <c r="I666" s="53"/>
      <c r="J666" s="53"/>
      <c r="K666" s="53"/>
      <c r="L666" s="53"/>
      <c r="N666" s="591"/>
      <c r="V666" s="397"/>
    </row>
    <row r="667" spans="1:22" ht="13.5" x14ac:dyDescent="0.25">
      <c r="A667" s="53"/>
      <c r="B667" s="53"/>
      <c r="C667" s="53"/>
      <c r="I667" s="53"/>
      <c r="J667" s="53"/>
      <c r="K667" s="53"/>
      <c r="L667" s="53"/>
      <c r="N667" s="591"/>
      <c r="V667" s="397"/>
    </row>
    <row r="668" spans="1:22" ht="13.5" x14ac:dyDescent="0.25">
      <c r="A668" s="53"/>
      <c r="B668" s="53"/>
      <c r="C668" s="53"/>
      <c r="I668" s="53"/>
      <c r="J668" s="53"/>
      <c r="K668" s="53"/>
      <c r="L668" s="53"/>
      <c r="N668" s="591"/>
      <c r="V668" s="397"/>
    </row>
    <row r="669" spans="1:22" ht="13.5" x14ac:dyDescent="0.25">
      <c r="A669" s="53"/>
      <c r="B669" s="53"/>
      <c r="C669" s="53"/>
      <c r="I669" s="53"/>
      <c r="J669" s="53"/>
      <c r="K669" s="53"/>
      <c r="L669" s="53"/>
      <c r="N669" s="591"/>
      <c r="V669" s="397"/>
    </row>
    <row r="670" spans="1:22" ht="13.5" x14ac:dyDescent="0.25">
      <c r="A670" s="53"/>
      <c r="B670" s="53"/>
      <c r="C670" s="53"/>
      <c r="I670" s="53"/>
      <c r="J670" s="53"/>
      <c r="K670" s="53"/>
      <c r="L670" s="53"/>
      <c r="N670" s="591"/>
      <c r="V670" s="397"/>
    </row>
    <row r="671" spans="1:22" ht="13.5" x14ac:dyDescent="0.25">
      <c r="A671" s="53"/>
      <c r="B671" s="53"/>
      <c r="C671" s="53"/>
      <c r="I671" s="53"/>
      <c r="J671" s="53"/>
      <c r="K671" s="53"/>
      <c r="L671" s="53"/>
      <c r="N671" s="591"/>
      <c r="V671" s="397"/>
    </row>
    <row r="672" spans="1:22" ht="13.5" x14ac:dyDescent="0.25">
      <c r="A672" s="53"/>
      <c r="B672" s="53"/>
      <c r="C672" s="53"/>
      <c r="I672" s="53"/>
      <c r="J672" s="53"/>
      <c r="K672" s="53"/>
      <c r="L672" s="53"/>
      <c r="N672" s="591"/>
      <c r="V672" s="397"/>
    </row>
    <row r="673" spans="1:22" ht="13.5" x14ac:dyDescent="0.25">
      <c r="A673" s="53"/>
      <c r="B673" s="53"/>
      <c r="C673" s="53"/>
      <c r="I673" s="53"/>
      <c r="J673" s="53"/>
      <c r="K673" s="53"/>
      <c r="L673" s="53"/>
      <c r="N673" s="591"/>
      <c r="V673" s="397"/>
    </row>
    <row r="674" spans="1:22" ht="13.5" x14ac:dyDescent="0.25">
      <c r="A674" s="53"/>
      <c r="B674" s="53"/>
      <c r="C674" s="53"/>
      <c r="I674" s="53"/>
      <c r="J674" s="53"/>
      <c r="K674" s="53"/>
      <c r="L674" s="53"/>
      <c r="N674" s="591"/>
      <c r="V674" s="397"/>
    </row>
    <row r="675" spans="1:22" ht="13.5" x14ac:dyDescent="0.25">
      <c r="A675" s="53"/>
      <c r="B675" s="53"/>
      <c r="C675" s="53"/>
      <c r="I675" s="53"/>
      <c r="J675" s="53"/>
      <c r="K675" s="53"/>
      <c r="L675" s="53"/>
      <c r="N675" s="591"/>
      <c r="V675" s="397"/>
    </row>
    <row r="676" spans="1:22" ht="13.5" x14ac:dyDescent="0.25">
      <c r="A676" s="53"/>
      <c r="B676" s="53"/>
      <c r="C676" s="53"/>
      <c r="I676" s="53"/>
      <c r="J676" s="53"/>
      <c r="K676" s="53"/>
      <c r="L676" s="53"/>
      <c r="N676" s="591"/>
      <c r="V676" s="397"/>
    </row>
    <row r="677" spans="1:22" ht="13.5" x14ac:dyDescent="0.25">
      <c r="A677" s="53"/>
      <c r="B677" s="53"/>
      <c r="C677" s="53"/>
      <c r="I677" s="53"/>
      <c r="J677" s="53"/>
      <c r="K677" s="53"/>
      <c r="L677" s="53"/>
      <c r="N677" s="591"/>
      <c r="V677" s="397"/>
    </row>
    <row r="678" spans="1:22" ht="13.5" x14ac:dyDescent="0.25">
      <c r="A678" s="53"/>
      <c r="B678" s="53"/>
      <c r="C678" s="53"/>
      <c r="I678" s="53"/>
      <c r="J678" s="53"/>
      <c r="K678" s="53"/>
      <c r="L678" s="53"/>
      <c r="N678" s="591"/>
      <c r="V678" s="397"/>
    </row>
    <row r="679" spans="1:22" ht="13.5" x14ac:dyDescent="0.25">
      <c r="A679" s="53"/>
      <c r="B679" s="53"/>
      <c r="C679" s="53"/>
      <c r="I679" s="53"/>
      <c r="J679" s="53"/>
      <c r="K679" s="53"/>
      <c r="L679" s="53"/>
      <c r="N679" s="591"/>
      <c r="V679" s="397"/>
    </row>
    <row r="680" spans="1:22" ht="13.5" x14ac:dyDescent="0.25">
      <c r="A680" s="53"/>
      <c r="B680" s="53"/>
      <c r="C680" s="53"/>
      <c r="I680" s="53"/>
      <c r="J680" s="53"/>
      <c r="K680" s="53"/>
      <c r="L680" s="53"/>
      <c r="N680" s="591"/>
      <c r="V680" s="397"/>
    </row>
    <row r="681" spans="1:22" ht="13.5" x14ac:dyDescent="0.25">
      <c r="A681" s="53"/>
      <c r="B681" s="53"/>
      <c r="C681" s="53"/>
      <c r="I681" s="53"/>
      <c r="J681" s="53"/>
      <c r="K681" s="53"/>
      <c r="L681" s="53"/>
      <c r="N681" s="591"/>
      <c r="V681" s="397"/>
    </row>
    <row r="682" spans="1:22" ht="13.5" x14ac:dyDescent="0.25">
      <c r="A682" s="53"/>
      <c r="B682" s="53"/>
      <c r="C682" s="53"/>
      <c r="I682" s="53"/>
      <c r="J682" s="53"/>
      <c r="K682" s="53"/>
      <c r="L682" s="53"/>
      <c r="N682" s="591"/>
      <c r="V682" s="397"/>
    </row>
    <row r="683" spans="1:22" ht="13.5" x14ac:dyDescent="0.25">
      <c r="A683" s="53"/>
      <c r="B683" s="53"/>
      <c r="C683" s="53"/>
      <c r="I683" s="53"/>
      <c r="J683" s="53"/>
      <c r="K683" s="53"/>
      <c r="L683" s="53"/>
      <c r="N683" s="591"/>
      <c r="V683" s="397"/>
    </row>
    <row r="684" spans="1:22" ht="13.5" x14ac:dyDescent="0.25">
      <c r="A684" s="53"/>
      <c r="B684" s="53"/>
      <c r="C684" s="53"/>
      <c r="I684" s="53"/>
      <c r="J684" s="53"/>
      <c r="K684" s="53"/>
      <c r="L684" s="53"/>
      <c r="N684" s="591"/>
      <c r="V684" s="397"/>
    </row>
    <row r="685" spans="1:22" ht="13.5" x14ac:dyDescent="0.25">
      <c r="A685" s="53"/>
      <c r="B685" s="53"/>
      <c r="C685" s="53"/>
      <c r="I685" s="53"/>
      <c r="J685" s="53"/>
      <c r="K685" s="53"/>
      <c r="L685" s="53"/>
      <c r="N685" s="591"/>
      <c r="V685" s="397"/>
    </row>
    <row r="686" spans="1:22" ht="13.5" x14ac:dyDescent="0.25">
      <c r="A686" s="53"/>
      <c r="B686" s="53"/>
      <c r="C686" s="53"/>
      <c r="I686" s="53"/>
      <c r="J686" s="53"/>
      <c r="K686" s="53"/>
      <c r="L686" s="53"/>
      <c r="N686" s="591"/>
      <c r="V686" s="397"/>
    </row>
    <row r="687" spans="1:22" ht="13.5" x14ac:dyDescent="0.25">
      <c r="A687" s="53"/>
      <c r="B687" s="53"/>
      <c r="C687" s="53"/>
      <c r="I687" s="53"/>
      <c r="J687" s="53"/>
      <c r="K687" s="53"/>
      <c r="L687" s="53"/>
      <c r="N687" s="591"/>
      <c r="V687" s="397"/>
    </row>
    <row r="688" spans="1:22" ht="13.5" x14ac:dyDescent="0.25">
      <c r="A688" s="53"/>
      <c r="B688" s="53"/>
      <c r="C688" s="53"/>
      <c r="I688" s="53"/>
      <c r="J688" s="53"/>
      <c r="K688" s="53"/>
      <c r="L688" s="53"/>
      <c r="N688" s="591"/>
      <c r="V688" s="397"/>
    </row>
    <row r="689" spans="1:22" ht="13.5" x14ac:dyDescent="0.25">
      <c r="A689" s="53"/>
      <c r="B689" s="53"/>
      <c r="C689" s="53"/>
      <c r="I689" s="53"/>
      <c r="J689" s="53"/>
      <c r="K689" s="53"/>
      <c r="L689" s="53"/>
      <c r="N689" s="591"/>
      <c r="V689" s="397"/>
    </row>
    <row r="690" spans="1:22" ht="13.5" x14ac:dyDescent="0.25">
      <c r="A690" s="53"/>
      <c r="B690" s="53"/>
      <c r="C690" s="53"/>
      <c r="I690" s="53"/>
      <c r="J690" s="53"/>
      <c r="K690" s="53"/>
      <c r="L690" s="53"/>
      <c r="N690" s="591"/>
      <c r="V690" s="397"/>
    </row>
    <row r="691" spans="1:22" ht="13.5" x14ac:dyDescent="0.25">
      <c r="A691" s="53"/>
      <c r="B691" s="53"/>
      <c r="C691" s="53"/>
      <c r="I691" s="53"/>
      <c r="J691" s="53"/>
      <c r="K691" s="53"/>
      <c r="L691" s="53"/>
      <c r="N691" s="591"/>
      <c r="V691" s="397"/>
    </row>
    <row r="692" spans="1:22" ht="13.5" x14ac:dyDescent="0.25">
      <c r="A692" s="53"/>
      <c r="B692" s="53"/>
      <c r="C692" s="53"/>
      <c r="I692" s="53"/>
      <c r="J692" s="53"/>
      <c r="K692" s="53"/>
      <c r="L692" s="53"/>
      <c r="N692" s="591"/>
      <c r="V692" s="397"/>
    </row>
    <row r="693" spans="1:22" ht="13.5" x14ac:dyDescent="0.25">
      <c r="A693" s="53"/>
      <c r="B693" s="53"/>
      <c r="C693" s="53"/>
      <c r="I693" s="53"/>
      <c r="J693" s="53"/>
      <c r="K693" s="53"/>
      <c r="L693" s="53"/>
      <c r="N693" s="591"/>
      <c r="V693" s="397"/>
    </row>
    <row r="694" spans="1:22" ht="13.5" x14ac:dyDescent="0.25">
      <c r="A694" s="53"/>
      <c r="B694" s="53"/>
      <c r="C694" s="53"/>
      <c r="I694" s="53"/>
      <c r="J694" s="53"/>
      <c r="K694" s="53"/>
      <c r="L694" s="53"/>
      <c r="N694" s="591"/>
      <c r="V694" s="397"/>
    </row>
    <row r="695" spans="1:22" ht="13.5" x14ac:dyDescent="0.25">
      <c r="A695" s="53"/>
      <c r="B695" s="53"/>
      <c r="C695" s="53"/>
      <c r="I695" s="53"/>
      <c r="J695" s="53"/>
      <c r="K695" s="53"/>
      <c r="L695" s="53"/>
      <c r="N695" s="591"/>
      <c r="V695" s="397"/>
    </row>
    <row r="696" spans="1:22" ht="13.5" x14ac:dyDescent="0.25">
      <c r="A696" s="53"/>
      <c r="B696" s="53"/>
      <c r="C696" s="53"/>
      <c r="I696" s="53"/>
      <c r="J696" s="53"/>
      <c r="K696" s="53"/>
      <c r="L696" s="53"/>
      <c r="N696" s="591"/>
      <c r="V696" s="397"/>
    </row>
    <row r="697" spans="1:22" ht="13.5" x14ac:dyDescent="0.25">
      <c r="A697" s="53"/>
      <c r="B697" s="53"/>
      <c r="C697" s="53"/>
      <c r="I697" s="53"/>
      <c r="J697" s="53"/>
      <c r="K697" s="53"/>
      <c r="L697" s="53"/>
      <c r="N697" s="591"/>
      <c r="V697" s="397"/>
    </row>
    <row r="698" spans="1:22" ht="13.5" x14ac:dyDescent="0.25">
      <c r="A698" s="53"/>
      <c r="B698" s="53"/>
      <c r="C698" s="53"/>
      <c r="I698" s="53"/>
      <c r="J698" s="53"/>
      <c r="K698" s="53"/>
      <c r="L698" s="53"/>
      <c r="N698" s="591"/>
      <c r="V698" s="397"/>
    </row>
    <row r="699" spans="1:22" ht="13.5" x14ac:dyDescent="0.25">
      <c r="A699" s="53"/>
      <c r="B699" s="53"/>
      <c r="C699" s="53"/>
      <c r="I699" s="53"/>
      <c r="J699" s="53"/>
      <c r="K699" s="53"/>
      <c r="L699" s="53"/>
      <c r="N699" s="591"/>
      <c r="V699" s="397"/>
    </row>
    <row r="700" spans="1:22" ht="13.5" x14ac:dyDescent="0.25">
      <c r="A700" s="53"/>
      <c r="B700" s="53"/>
      <c r="C700" s="53"/>
      <c r="I700" s="53"/>
      <c r="J700" s="53"/>
      <c r="K700" s="53"/>
      <c r="L700" s="53"/>
      <c r="N700" s="591"/>
      <c r="V700" s="397"/>
    </row>
    <row r="701" spans="1:22" ht="13.5" x14ac:dyDescent="0.25">
      <c r="A701" s="53"/>
      <c r="B701" s="53"/>
      <c r="C701" s="53"/>
      <c r="I701" s="53"/>
      <c r="J701" s="53"/>
      <c r="K701" s="53"/>
      <c r="L701" s="53"/>
      <c r="N701" s="591"/>
      <c r="V701" s="397"/>
    </row>
    <row r="702" spans="1:22" ht="13.5" x14ac:dyDescent="0.25">
      <c r="A702" s="53"/>
      <c r="B702" s="53"/>
      <c r="C702" s="53"/>
      <c r="I702" s="53"/>
      <c r="J702" s="53"/>
      <c r="K702" s="53"/>
      <c r="L702" s="53"/>
      <c r="N702" s="591"/>
      <c r="V702" s="397"/>
    </row>
    <row r="703" spans="1:22" ht="13.5" x14ac:dyDescent="0.25">
      <c r="A703" s="53"/>
      <c r="B703" s="53"/>
      <c r="C703" s="53"/>
      <c r="I703" s="53"/>
      <c r="J703" s="53"/>
      <c r="K703" s="53"/>
      <c r="L703" s="53"/>
      <c r="N703" s="591"/>
      <c r="V703" s="397"/>
    </row>
    <row r="704" spans="1:22" ht="13.5" x14ac:dyDescent="0.25">
      <c r="A704" s="53"/>
      <c r="B704" s="53"/>
      <c r="C704" s="53"/>
      <c r="I704" s="53"/>
      <c r="J704" s="53"/>
      <c r="K704" s="53"/>
      <c r="L704" s="53"/>
      <c r="N704" s="591"/>
      <c r="V704" s="397"/>
    </row>
    <row r="705" spans="1:22" ht="13.5" x14ac:dyDescent="0.25">
      <c r="A705" s="53"/>
      <c r="B705" s="53"/>
      <c r="C705" s="53"/>
      <c r="I705" s="53"/>
      <c r="J705" s="53"/>
      <c r="K705" s="53"/>
      <c r="L705" s="53"/>
      <c r="N705" s="591"/>
      <c r="V705" s="397"/>
    </row>
    <row r="706" spans="1:22" ht="13.5" x14ac:dyDescent="0.25">
      <c r="A706" s="53"/>
      <c r="B706" s="53"/>
      <c r="C706" s="53"/>
      <c r="I706" s="53"/>
      <c r="J706" s="53"/>
      <c r="K706" s="53"/>
      <c r="L706" s="53"/>
      <c r="N706" s="591"/>
      <c r="V706" s="397"/>
    </row>
    <row r="707" spans="1:22" ht="13.5" x14ac:dyDescent="0.25">
      <c r="A707" s="53"/>
      <c r="B707" s="53"/>
      <c r="C707" s="53"/>
      <c r="I707" s="53"/>
      <c r="J707" s="53"/>
      <c r="K707" s="53"/>
      <c r="L707" s="53"/>
      <c r="N707" s="591"/>
      <c r="V707" s="397"/>
    </row>
    <row r="708" spans="1:22" ht="13.5" x14ac:dyDescent="0.25">
      <c r="A708" s="53"/>
      <c r="B708" s="53"/>
      <c r="C708" s="53"/>
      <c r="I708" s="53"/>
      <c r="J708" s="53"/>
      <c r="K708" s="53"/>
      <c r="L708" s="53"/>
      <c r="N708" s="591"/>
      <c r="V708" s="397"/>
    </row>
    <row r="709" spans="1:22" ht="13.5" x14ac:dyDescent="0.25">
      <c r="A709" s="53"/>
      <c r="B709" s="53"/>
      <c r="C709" s="53"/>
      <c r="I709" s="53"/>
      <c r="J709" s="53"/>
      <c r="K709" s="53"/>
      <c r="L709" s="53"/>
      <c r="N709" s="591"/>
      <c r="V709" s="397"/>
    </row>
    <row r="710" spans="1:22" ht="13.5" x14ac:dyDescent="0.25">
      <c r="A710" s="53"/>
      <c r="B710" s="53"/>
      <c r="C710" s="53"/>
      <c r="I710" s="53"/>
      <c r="J710" s="53"/>
      <c r="K710" s="53"/>
      <c r="L710" s="53"/>
      <c r="N710" s="591"/>
      <c r="V710" s="397"/>
    </row>
    <row r="711" spans="1:22" ht="13.5" x14ac:dyDescent="0.25">
      <c r="A711" s="53"/>
      <c r="B711" s="53"/>
      <c r="C711" s="53"/>
      <c r="I711" s="53"/>
      <c r="J711" s="53"/>
      <c r="K711" s="53"/>
      <c r="L711" s="53"/>
      <c r="N711" s="591"/>
      <c r="V711" s="397"/>
    </row>
    <row r="712" spans="1:22" ht="13.5" x14ac:dyDescent="0.25">
      <c r="A712" s="53"/>
      <c r="B712" s="53"/>
      <c r="C712" s="53"/>
      <c r="I712" s="53"/>
      <c r="J712" s="53"/>
      <c r="K712" s="53"/>
      <c r="L712" s="53"/>
      <c r="N712" s="591"/>
      <c r="V712" s="397"/>
    </row>
    <row r="713" spans="1:22" ht="13.5" x14ac:dyDescent="0.25">
      <c r="A713" s="53"/>
      <c r="B713" s="53"/>
      <c r="C713" s="53"/>
      <c r="I713" s="53"/>
      <c r="J713" s="53"/>
      <c r="K713" s="53"/>
      <c r="L713" s="53"/>
      <c r="N713" s="591"/>
      <c r="V713" s="397"/>
    </row>
    <row r="714" spans="1:22" ht="13.5" x14ac:dyDescent="0.25">
      <c r="A714" s="53"/>
      <c r="B714" s="53"/>
      <c r="C714" s="53"/>
      <c r="I714" s="53"/>
      <c r="J714" s="53"/>
      <c r="K714" s="53"/>
      <c r="L714" s="53"/>
      <c r="N714" s="591"/>
      <c r="V714" s="397"/>
    </row>
    <row r="715" spans="1:22" ht="13.5" x14ac:dyDescent="0.25">
      <c r="A715" s="53"/>
      <c r="B715" s="53"/>
      <c r="C715" s="53"/>
      <c r="I715" s="53"/>
      <c r="J715" s="53"/>
      <c r="K715" s="53"/>
      <c r="L715" s="53"/>
      <c r="N715" s="591"/>
      <c r="V715" s="397"/>
    </row>
    <row r="716" spans="1:22" ht="13.5" x14ac:dyDescent="0.25">
      <c r="A716" s="53"/>
      <c r="B716" s="53"/>
      <c r="C716" s="53"/>
      <c r="I716" s="53"/>
      <c r="J716" s="53"/>
      <c r="K716" s="53"/>
      <c r="L716" s="53"/>
      <c r="N716" s="591"/>
      <c r="V716" s="397"/>
    </row>
    <row r="717" spans="1:22" ht="13.5" x14ac:dyDescent="0.25">
      <c r="A717" s="53"/>
      <c r="B717" s="53"/>
      <c r="C717" s="53"/>
      <c r="I717" s="53"/>
      <c r="J717" s="53"/>
      <c r="K717" s="53"/>
      <c r="L717" s="53"/>
      <c r="N717" s="591"/>
      <c r="V717" s="397"/>
    </row>
    <row r="718" spans="1:22" ht="13.5" x14ac:dyDescent="0.25">
      <c r="A718" s="53"/>
      <c r="B718" s="53"/>
      <c r="C718" s="53"/>
      <c r="I718" s="53"/>
      <c r="J718" s="53"/>
      <c r="K718" s="53"/>
      <c r="L718" s="53"/>
      <c r="N718" s="591"/>
      <c r="V718" s="397"/>
    </row>
    <row r="719" spans="1:22" ht="13.5" x14ac:dyDescent="0.25">
      <c r="A719" s="53"/>
      <c r="B719" s="53"/>
      <c r="C719" s="53"/>
      <c r="I719" s="53"/>
      <c r="J719" s="53"/>
      <c r="K719" s="53"/>
      <c r="L719" s="53"/>
      <c r="N719" s="591"/>
      <c r="V719" s="397"/>
    </row>
    <row r="720" spans="1:22" ht="13.5" x14ac:dyDescent="0.25">
      <c r="A720" s="53"/>
      <c r="B720" s="53"/>
      <c r="C720" s="53"/>
      <c r="I720" s="53"/>
      <c r="J720" s="53"/>
      <c r="K720" s="53"/>
      <c r="L720" s="53"/>
      <c r="N720" s="591"/>
      <c r="V720" s="397"/>
    </row>
    <row r="721" spans="1:22" ht="13.5" x14ac:dyDescent="0.25">
      <c r="A721" s="53"/>
      <c r="B721" s="53"/>
      <c r="C721" s="53"/>
      <c r="I721" s="53"/>
      <c r="J721" s="53"/>
      <c r="K721" s="53"/>
      <c r="L721" s="53"/>
      <c r="N721" s="591"/>
      <c r="V721" s="397"/>
    </row>
    <row r="722" spans="1:22" ht="13.5" x14ac:dyDescent="0.25">
      <c r="A722" s="53"/>
      <c r="B722" s="53"/>
      <c r="C722" s="53"/>
      <c r="I722" s="53"/>
      <c r="J722" s="53"/>
      <c r="K722" s="53"/>
      <c r="L722" s="53"/>
      <c r="N722" s="591"/>
      <c r="V722" s="397"/>
    </row>
    <row r="723" spans="1:22" ht="13.5" x14ac:dyDescent="0.25">
      <c r="A723" s="53"/>
      <c r="B723" s="53"/>
      <c r="C723" s="53"/>
      <c r="I723" s="53"/>
      <c r="J723" s="53"/>
      <c r="K723" s="53"/>
      <c r="L723" s="53"/>
      <c r="N723" s="591"/>
      <c r="V723" s="397"/>
    </row>
    <row r="724" spans="1:22" ht="13.5" x14ac:dyDescent="0.25">
      <c r="A724" s="53"/>
      <c r="B724" s="53"/>
      <c r="C724" s="53"/>
      <c r="I724" s="53"/>
      <c r="J724" s="53"/>
      <c r="K724" s="53"/>
      <c r="L724" s="53"/>
      <c r="N724" s="591"/>
      <c r="V724" s="397"/>
    </row>
    <row r="725" spans="1:22" ht="13.5" x14ac:dyDescent="0.25">
      <c r="A725" s="53"/>
      <c r="B725" s="53"/>
      <c r="C725" s="53"/>
      <c r="I725" s="53"/>
      <c r="J725" s="53"/>
      <c r="K725" s="53"/>
      <c r="L725" s="53"/>
      <c r="N725" s="591"/>
      <c r="V725" s="397"/>
    </row>
    <row r="726" spans="1:22" ht="13.5" x14ac:dyDescent="0.25">
      <c r="A726" s="53"/>
      <c r="B726" s="53"/>
      <c r="C726" s="53"/>
      <c r="I726" s="53"/>
      <c r="J726" s="53"/>
      <c r="K726" s="53"/>
      <c r="L726" s="53"/>
      <c r="N726" s="591"/>
      <c r="V726" s="397"/>
    </row>
    <row r="727" spans="1:22" ht="13.5" x14ac:dyDescent="0.25">
      <c r="A727" s="53"/>
      <c r="B727" s="53"/>
      <c r="C727" s="53"/>
      <c r="I727" s="53"/>
      <c r="J727" s="53"/>
      <c r="K727" s="53"/>
      <c r="L727" s="53"/>
      <c r="N727" s="591"/>
      <c r="V727" s="397"/>
    </row>
    <row r="728" spans="1:22" ht="13.5" x14ac:dyDescent="0.25">
      <c r="A728" s="53"/>
      <c r="B728" s="53"/>
      <c r="C728" s="53"/>
      <c r="I728" s="53"/>
      <c r="J728" s="53"/>
      <c r="K728" s="53"/>
      <c r="L728" s="53"/>
      <c r="N728" s="591"/>
      <c r="V728" s="397"/>
    </row>
    <row r="729" spans="1:22" ht="13.5" x14ac:dyDescent="0.25">
      <c r="A729" s="53"/>
      <c r="B729" s="53"/>
      <c r="C729" s="53"/>
      <c r="I729" s="53"/>
      <c r="J729" s="53"/>
      <c r="K729" s="53"/>
      <c r="L729" s="53"/>
      <c r="N729" s="591"/>
      <c r="V729" s="397"/>
    </row>
    <row r="730" spans="1:22" ht="13.5" x14ac:dyDescent="0.25">
      <c r="A730" s="53"/>
      <c r="B730" s="53"/>
      <c r="C730" s="53"/>
      <c r="I730" s="53"/>
      <c r="J730" s="53"/>
      <c r="K730" s="53"/>
      <c r="L730" s="53"/>
      <c r="N730" s="591"/>
      <c r="V730" s="397"/>
    </row>
    <row r="731" spans="1:22" ht="13.5" x14ac:dyDescent="0.25">
      <c r="A731" s="53"/>
      <c r="B731" s="53"/>
      <c r="C731" s="53"/>
      <c r="I731" s="53"/>
      <c r="J731" s="53"/>
      <c r="K731" s="53"/>
      <c r="L731" s="53"/>
      <c r="N731" s="591"/>
      <c r="V731" s="397"/>
    </row>
    <row r="732" spans="1:22" ht="13.5" x14ac:dyDescent="0.25">
      <c r="A732" s="53"/>
      <c r="B732" s="53"/>
      <c r="C732" s="53"/>
      <c r="I732" s="53"/>
      <c r="J732" s="53"/>
      <c r="K732" s="53"/>
      <c r="L732" s="53"/>
      <c r="N732" s="591"/>
      <c r="V732" s="397"/>
    </row>
    <row r="733" spans="1:22" ht="13.5" x14ac:dyDescent="0.25">
      <c r="A733" s="53"/>
      <c r="B733" s="53"/>
      <c r="C733" s="53"/>
      <c r="I733" s="53"/>
      <c r="J733" s="53"/>
      <c r="K733" s="53"/>
      <c r="L733" s="53"/>
      <c r="N733" s="591"/>
      <c r="V733" s="397"/>
    </row>
    <row r="734" spans="1:22" ht="13.5" x14ac:dyDescent="0.25">
      <c r="A734" s="53"/>
      <c r="B734" s="53"/>
      <c r="C734" s="53"/>
      <c r="I734" s="53"/>
      <c r="J734" s="53"/>
      <c r="K734" s="53"/>
      <c r="L734" s="53"/>
      <c r="N734" s="591"/>
      <c r="V734" s="397"/>
    </row>
    <row r="735" spans="1:22" ht="13.5" x14ac:dyDescent="0.25">
      <c r="A735" s="53"/>
      <c r="B735" s="53"/>
      <c r="C735" s="53"/>
      <c r="I735" s="53"/>
      <c r="J735" s="53"/>
      <c r="K735" s="53"/>
      <c r="L735" s="53"/>
      <c r="N735" s="591"/>
      <c r="V735" s="397"/>
    </row>
    <row r="736" spans="1:22" ht="13.5" x14ac:dyDescent="0.25">
      <c r="A736" s="53"/>
      <c r="B736" s="53"/>
      <c r="C736" s="53"/>
      <c r="I736" s="53"/>
      <c r="J736" s="53"/>
      <c r="K736" s="53"/>
      <c r="L736" s="53"/>
      <c r="N736" s="591"/>
      <c r="V736" s="397"/>
    </row>
    <row r="737" spans="1:22" ht="13.5" x14ac:dyDescent="0.25">
      <c r="A737" s="53"/>
      <c r="B737" s="53"/>
      <c r="C737" s="53"/>
      <c r="I737" s="53"/>
      <c r="J737" s="53"/>
      <c r="K737" s="53"/>
      <c r="L737" s="53"/>
      <c r="N737" s="591"/>
      <c r="V737" s="397"/>
    </row>
    <row r="738" spans="1:22" ht="13.5" x14ac:dyDescent="0.25">
      <c r="A738" s="53"/>
      <c r="B738" s="53"/>
      <c r="C738" s="53"/>
      <c r="I738" s="53"/>
      <c r="J738" s="53"/>
      <c r="K738" s="53"/>
      <c r="L738" s="53"/>
      <c r="N738" s="591"/>
      <c r="V738" s="397"/>
    </row>
    <row r="739" spans="1:22" ht="13.5" x14ac:dyDescent="0.25">
      <c r="A739" s="53"/>
      <c r="B739" s="53"/>
      <c r="C739" s="53"/>
      <c r="I739" s="53"/>
      <c r="J739" s="53"/>
      <c r="K739" s="53"/>
      <c r="L739" s="53"/>
      <c r="N739" s="591"/>
      <c r="V739" s="397"/>
    </row>
    <row r="740" spans="1:22" ht="13.5" x14ac:dyDescent="0.25">
      <c r="A740" s="53"/>
      <c r="B740" s="53"/>
      <c r="C740" s="53"/>
      <c r="I740" s="53"/>
      <c r="J740" s="53"/>
      <c r="K740" s="53"/>
      <c r="L740" s="53"/>
      <c r="N740" s="591"/>
      <c r="V740" s="397"/>
    </row>
    <row r="741" spans="1:22" ht="13.5" x14ac:dyDescent="0.25">
      <c r="A741" s="53"/>
      <c r="B741" s="53"/>
      <c r="C741" s="53"/>
      <c r="I741" s="53"/>
      <c r="J741" s="53"/>
      <c r="K741" s="53"/>
      <c r="L741" s="53"/>
      <c r="N741" s="591"/>
      <c r="V741" s="397"/>
    </row>
    <row r="742" spans="1:22" ht="13.5" x14ac:dyDescent="0.25">
      <c r="A742" s="53"/>
      <c r="B742" s="53"/>
      <c r="C742" s="53"/>
      <c r="I742" s="53"/>
      <c r="J742" s="53"/>
      <c r="K742" s="53"/>
      <c r="L742" s="53"/>
      <c r="N742" s="591"/>
      <c r="V742" s="397"/>
    </row>
    <row r="743" spans="1:22" ht="13.5" x14ac:dyDescent="0.25">
      <c r="A743" s="53"/>
      <c r="B743" s="53"/>
      <c r="C743" s="53"/>
      <c r="I743" s="53"/>
      <c r="J743" s="53"/>
      <c r="K743" s="53"/>
      <c r="L743" s="53"/>
      <c r="N743" s="591"/>
      <c r="V743" s="397"/>
    </row>
    <row r="744" spans="1:22" ht="13.5" x14ac:dyDescent="0.25">
      <c r="A744" s="53"/>
      <c r="B744" s="53"/>
      <c r="C744" s="53"/>
      <c r="I744" s="53"/>
      <c r="J744" s="53"/>
      <c r="K744" s="53"/>
      <c r="L744" s="53"/>
      <c r="N744" s="591"/>
      <c r="V744" s="397"/>
    </row>
    <row r="745" spans="1:22" ht="13.5" x14ac:dyDescent="0.25">
      <c r="A745" s="53"/>
      <c r="B745" s="53"/>
      <c r="C745" s="53"/>
      <c r="I745" s="53"/>
      <c r="J745" s="53"/>
      <c r="K745" s="53"/>
      <c r="L745" s="53"/>
      <c r="N745" s="591"/>
      <c r="V745" s="397"/>
    </row>
    <row r="746" spans="1:22" ht="13.5" x14ac:dyDescent="0.25">
      <c r="A746" s="53"/>
      <c r="B746" s="53"/>
      <c r="C746" s="53"/>
      <c r="I746" s="53"/>
      <c r="J746" s="53"/>
      <c r="K746" s="53"/>
      <c r="L746" s="53"/>
      <c r="N746" s="591"/>
      <c r="V746" s="397"/>
    </row>
    <row r="747" spans="1:22" ht="13.5" x14ac:dyDescent="0.25">
      <c r="A747" s="53"/>
      <c r="B747" s="53"/>
      <c r="C747" s="53"/>
      <c r="I747" s="53"/>
      <c r="J747" s="53"/>
      <c r="K747" s="53"/>
      <c r="L747" s="53"/>
      <c r="N747" s="591"/>
      <c r="V747" s="397"/>
    </row>
    <row r="748" spans="1:22" ht="13.5" x14ac:dyDescent="0.25">
      <c r="A748" s="53"/>
      <c r="B748" s="53"/>
      <c r="C748" s="53"/>
      <c r="I748" s="53"/>
      <c r="J748" s="53"/>
      <c r="K748" s="53"/>
      <c r="L748" s="53"/>
      <c r="N748" s="591"/>
      <c r="V748" s="397"/>
    </row>
    <row r="749" spans="1:22" ht="13.5" x14ac:dyDescent="0.25">
      <c r="A749" s="53"/>
      <c r="B749" s="53"/>
      <c r="C749" s="53"/>
      <c r="I749" s="53"/>
      <c r="J749" s="53"/>
      <c r="K749" s="53"/>
      <c r="L749" s="53"/>
      <c r="N749" s="591"/>
      <c r="V749" s="397"/>
    </row>
    <row r="750" spans="1:22" ht="13.5" x14ac:dyDescent="0.25">
      <c r="A750" s="53"/>
      <c r="B750" s="53"/>
      <c r="C750" s="53"/>
      <c r="I750" s="53"/>
      <c r="J750" s="53"/>
      <c r="K750" s="53"/>
      <c r="L750" s="53"/>
      <c r="N750" s="591"/>
      <c r="V750" s="397"/>
    </row>
    <row r="751" spans="1:22" ht="13.5" x14ac:dyDescent="0.25">
      <c r="A751" s="53"/>
      <c r="B751" s="53"/>
      <c r="C751" s="53"/>
      <c r="I751" s="53"/>
      <c r="J751" s="53"/>
      <c r="K751" s="53"/>
      <c r="L751" s="53"/>
      <c r="N751" s="591"/>
      <c r="V751" s="397"/>
    </row>
    <row r="752" spans="1:22" ht="13.5" x14ac:dyDescent="0.25">
      <c r="A752" s="53"/>
      <c r="B752" s="53"/>
      <c r="C752" s="53"/>
      <c r="I752" s="53"/>
      <c r="J752" s="53"/>
      <c r="K752" s="53"/>
      <c r="L752" s="53"/>
      <c r="N752" s="591"/>
      <c r="V752" s="397"/>
    </row>
    <row r="753" spans="1:22" ht="13.5" x14ac:dyDescent="0.25">
      <c r="A753" s="53"/>
      <c r="B753" s="53"/>
      <c r="C753" s="53"/>
      <c r="I753" s="53"/>
      <c r="J753" s="53"/>
      <c r="K753" s="53"/>
      <c r="L753" s="53"/>
      <c r="N753" s="591"/>
      <c r="V753" s="397"/>
    </row>
    <row r="754" spans="1:22" ht="13.5" x14ac:dyDescent="0.25">
      <c r="A754" s="53"/>
      <c r="B754" s="53"/>
      <c r="C754" s="53"/>
      <c r="I754" s="53"/>
      <c r="J754" s="53"/>
      <c r="K754" s="53"/>
      <c r="L754" s="53"/>
      <c r="N754" s="591"/>
      <c r="V754" s="397"/>
    </row>
    <row r="755" spans="1:22" ht="13.5" x14ac:dyDescent="0.25">
      <c r="A755" s="53"/>
      <c r="B755" s="53"/>
      <c r="C755" s="53"/>
      <c r="I755" s="53"/>
      <c r="J755" s="53"/>
      <c r="K755" s="53"/>
      <c r="L755" s="53"/>
      <c r="N755" s="591"/>
      <c r="V755" s="397"/>
    </row>
    <row r="756" spans="1:22" ht="13.5" x14ac:dyDescent="0.25">
      <c r="A756" s="53"/>
      <c r="B756" s="53"/>
      <c r="C756" s="53"/>
      <c r="I756" s="53"/>
      <c r="J756" s="53"/>
      <c r="K756" s="53"/>
      <c r="L756" s="53"/>
      <c r="N756" s="591"/>
      <c r="V756" s="397"/>
    </row>
    <row r="757" spans="1:22" ht="13.5" x14ac:dyDescent="0.25">
      <c r="A757" s="53"/>
      <c r="B757" s="53"/>
      <c r="C757" s="53"/>
      <c r="I757" s="53"/>
      <c r="J757" s="53"/>
      <c r="K757" s="53"/>
      <c r="L757" s="53"/>
      <c r="N757" s="591"/>
      <c r="V757" s="397"/>
    </row>
    <row r="758" spans="1:22" ht="13.5" x14ac:dyDescent="0.25">
      <c r="A758" s="53"/>
      <c r="B758" s="53"/>
      <c r="C758" s="53"/>
      <c r="I758" s="53"/>
      <c r="J758" s="53"/>
      <c r="K758" s="53"/>
      <c r="L758" s="53"/>
      <c r="N758" s="591"/>
      <c r="V758" s="397"/>
    </row>
    <row r="759" spans="1:22" ht="13.5" x14ac:dyDescent="0.25">
      <c r="A759" s="53"/>
      <c r="B759" s="53"/>
      <c r="C759" s="53"/>
      <c r="I759" s="53"/>
      <c r="J759" s="53"/>
      <c r="K759" s="53"/>
      <c r="L759" s="53"/>
      <c r="N759" s="591"/>
      <c r="V759" s="397"/>
    </row>
    <row r="760" spans="1:22" ht="13.5" x14ac:dyDescent="0.25">
      <c r="A760" s="53"/>
      <c r="B760" s="53"/>
      <c r="C760" s="53"/>
      <c r="I760" s="53"/>
      <c r="J760" s="53"/>
      <c r="K760" s="53"/>
      <c r="L760" s="53"/>
      <c r="N760" s="591"/>
      <c r="V760" s="397"/>
    </row>
    <row r="761" spans="1:22" ht="13.5" x14ac:dyDescent="0.25">
      <c r="A761" s="53"/>
      <c r="B761" s="53"/>
      <c r="C761" s="53"/>
      <c r="I761" s="53"/>
      <c r="J761" s="53"/>
      <c r="K761" s="53"/>
      <c r="L761" s="53"/>
      <c r="N761" s="591"/>
      <c r="V761" s="397"/>
    </row>
    <row r="762" spans="1:22" ht="13.5" x14ac:dyDescent="0.25">
      <c r="A762" s="53"/>
      <c r="B762" s="53"/>
      <c r="C762" s="53"/>
      <c r="I762" s="53"/>
      <c r="J762" s="53"/>
      <c r="K762" s="53"/>
      <c r="L762" s="53"/>
      <c r="N762" s="591"/>
      <c r="V762" s="397"/>
    </row>
    <row r="763" spans="1:22" ht="13.5" x14ac:dyDescent="0.25">
      <c r="A763" s="53"/>
      <c r="B763" s="53"/>
      <c r="C763" s="53"/>
      <c r="I763" s="53"/>
      <c r="J763" s="53"/>
      <c r="K763" s="53"/>
      <c r="L763" s="53"/>
      <c r="N763" s="591"/>
      <c r="V763" s="397"/>
    </row>
    <row r="764" spans="1:22" ht="13.5" x14ac:dyDescent="0.25">
      <c r="A764" s="53"/>
      <c r="B764" s="53"/>
      <c r="C764" s="53"/>
      <c r="I764" s="53"/>
      <c r="J764" s="53"/>
      <c r="K764" s="53"/>
      <c r="L764" s="53"/>
      <c r="N764" s="591"/>
      <c r="V764" s="397"/>
    </row>
    <row r="765" spans="1:22" ht="13.5" x14ac:dyDescent="0.25">
      <c r="A765" s="53"/>
      <c r="B765" s="53"/>
      <c r="C765" s="53"/>
      <c r="I765" s="53"/>
      <c r="J765" s="53"/>
      <c r="K765" s="53"/>
      <c r="L765" s="53"/>
      <c r="N765" s="591"/>
      <c r="V765" s="397"/>
    </row>
    <row r="766" spans="1:22" ht="13.5" x14ac:dyDescent="0.25">
      <c r="A766" s="53"/>
      <c r="B766" s="53"/>
      <c r="C766" s="53"/>
      <c r="I766" s="53"/>
      <c r="J766" s="53"/>
      <c r="K766" s="53"/>
      <c r="L766" s="53"/>
      <c r="N766" s="591"/>
      <c r="V766" s="397"/>
    </row>
    <row r="767" spans="1:22" ht="13.5" x14ac:dyDescent="0.25">
      <c r="A767" s="53"/>
      <c r="B767" s="53"/>
      <c r="C767" s="53"/>
      <c r="I767" s="53"/>
      <c r="J767" s="53"/>
      <c r="K767" s="53"/>
      <c r="L767" s="53"/>
      <c r="N767" s="591"/>
      <c r="V767" s="397"/>
    </row>
    <row r="768" spans="1:22" ht="13.5" x14ac:dyDescent="0.25">
      <c r="A768" s="53"/>
      <c r="B768" s="53"/>
      <c r="C768" s="53"/>
      <c r="I768" s="53"/>
      <c r="J768" s="53"/>
      <c r="K768" s="53"/>
      <c r="L768" s="53"/>
      <c r="N768" s="591"/>
      <c r="V768" s="397"/>
    </row>
    <row r="769" spans="1:22" ht="13.5" x14ac:dyDescent="0.25">
      <c r="A769" s="53"/>
      <c r="B769" s="53"/>
      <c r="C769" s="53"/>
      <c r="I769" s="53"/>
      <c r="J769" s="53"/>
      <c r="K769" s="53"/>
      <c r="L769" s="53"/>
      <c r="N769" s="591"/>
      <c r="V769" s="397"/>
    </row>
    <row r="770" spans="1:22" ht="13.5" x14ac:dyDescent="0.25">
      <c r="A770" s="53"/>
      <c r="B770" s="53"/>
      <c r="C770" s="53"/>
      <c r="I770" s="53"/>
      <c r="J770" s="53"/>
      <c r="K770" s="53"/>
      <c r="L770" s="53"/>
      <c r="N770" s="591"/>
      <c r="V770" s="397"/>
    </row>
    <row r="771" spans="1:22" ht="13.5" x14ac:dyDescent="0.25">
      <c r="A771" s="53"/>
      <c r="B771" s="53"/>
      <c r="C771" s="53"/>
      <c r="I771" s="53"/>
      <c r="J771" s="53"/>
      <c r="K771" s="53"/>
      <c r="L771" s="53"/>
      <c r="N771" s="591"/>
      <c r="V771" s="397"/>
    </row>
    <row r="772" spans="1:22" ht="13.5" x14ac:dyDescent="0.25">
      <c r="A772" s="53"/>
      <c r="B772" s="53"/>
      <c r="C772" s="53"/>
      <c r="I772" s="53"/>
      <c r="J772" s="53"/>
      <c r="K772" s="53"/>
      <c r="L772" s="53"/>
      <c r="N772" s="591"/>
      <c r="V772" s="397"/>
    </row>
    <row r="773" spans="1:22" ht="13.5" x14ac:dyDescent="0.25">
      <c r="A773" s="53"/>
      <c r="B773" s="53"/>
      <c r="C773" s="53"/>
      <c r="I773" s="53"/>
      <c r="J773" s="53"/>
      <c r="K773" s="53"/>
      <c r="L773" s="53"/>
      <c r="N773" s="591"/>
      <c r="V773" s="397"/>
    </row>
    <row r="774" spans="1:22" ht="13.5" x14ac:dyDescent="0.25">
      <c r="A774" s="53"/>
      <c r="B774" s="53"/>
      <c r="C774" s="53"/>
      <c r="I774" s="53"/>
      <c r="J774" s="53"/>
      <c r="K774" s="53"/>
      <c r="L774" s="53"/>
      <c r="N774" s="591"/>
      <c r="V774" s="397"/>
    </row>
    <row r="775" spans="1:22" ht="13.5" x14ac:dyDescent="0.25">
      <c r="A775" s="53"/>
      <c r="B775" s="53"/>
      <c r="C775" s="53"/>
      <c r="I775" s="53"/>
      <c r="J775" s="53"/>
      <c r="K775" s="53"/>
      <c r="L775" s="53"/>
      <c r="N775" s="591"/>
      <c r="V775" s="397"/>
    </row>
    <row r="776" spans="1:22" ht="13.5" x14ac:dyDescent="0.25">
      <c r="A776" s="53"/>
      <c r="B776" s="53"/>
      <c r="C776" s="53"/>
      <c r="I776" s="53"/>
      <c r="J776" s="53"/>
      <c r="K776" s="53"/>
      <c r="L776" s="53"/>
      <c r="N776" s="591"/>
      <c r="V776" s="397"/>
    </row>
    <row r="777" spans="1:22" ht="13.5" x14ac:dyDescent="0.25">
      <c r="A777" s="53"/>
      <c r="B777" s="53"/>
      <c r="C777" s="53"/>
      <c r="I777" s="53"/>
      <c r="J777" s="53"/>
      <c r="K777" s="53"/>
      <c r="L777" s="53"/>
      <c r="N777" s="591"/>
      <c r="V777" s="397"/>
    </row>
    <row r="778" spans="1:22" ht="13.5" x14ac:dyDescent="0.25">
      <c r="A778" s="53"/>
      <c r="B778" s="53"/>
      <c r="C778" s="53"/>
      <c r="I778" s="53"/>
      <c r="J778" s="53"/>
      <c r="K778" s="53"/>
      <c r="L778" s="53"/>
      <c r="N778" s="591"/>
      <c r="V778" s="397"/>
    </row>
    <row r="779" spans="1:22" ht="13.5" x14ac:dyDescent="0.25">
      <c r="A779" s="53"/>
      <c r="B779" s="53"/>
      <c r="C779" s="53"/>
      <c r="I779" s="53"/>
      <c r="J779" s="53"/>
      <c r="K779" s="53"/>
      <c r="L779" s="53"/>
      <c r="N779" s="591"/>
      <c r="V779" s="397"/>
    </row>
    <row r="780" spans="1:22" ht="13.5" x14ac:dyDescent="0.25">
      <c r="A780" s="53"/>
      <c r="B780" s="53"/>
      <c r="C780" s="53"/>
      <c r="I780" s="53"/>
      <c r="J780" s="53"/>
      <c r="K780" s="53"/>
      <c r="L780" s="53"/>
      <c r="N780" s="591"/>
      <c r="V780" s="397"/>
    </row>
    <row r="781" spans="1:22" ht="13.5" x14ac:dyDescent="0.25">
      <c r="A781" s="53"/>
      <c r="B781" s="53"/>
      <c r="C781" s="53"/>
      <c r="I781" s="53"/>
      <c r="J781" s="53"/>
      <c r="K781" s="53"/>
      <c r="L781" s="53"/>
      <c r="N781" s="591"/>
      <c r="V781" s="397"/>
    </row>
    <row r="782" spans="1:22" ht="13.5" x14ac:dyDescent="0.25">
      <c r="A782" s="53"/>
      <c r="B782" s="53"/>
      <c r="C782" s="53"/>
      <c r="I782" s="53"/>
      <c r="J782" s="53"/>
      <c r="K782" s="53"/>
      <c r="L782" s="53"/>
      <c r="N782" s="591"/>
      <c r="V782" s="397"/>
    </row>
    <row r="783" spans="1:22" ht="13.5" x14ac:dyDescent="0.25">
      <c r="A783" s="53"/>
      <c r="B783" s="53"/>
      <c r="C783" s="53"/>
      <c r="I783" s="53"/>
      <c r="J783" s="53"/>
      <c r="K783" s="53"/>
      <c r="L783" s="53"/>
      <c r="N783" s="591"/>
      <c r="V783" s="397"/>
    </row>
    <row r="784" spans="1:22" ht="13.5" x14ac:dyDescent="0.25">
      <c r="A784" s="53"/>
      <c r="B784" s="53"/>
      <c r="C784" s="53"/>
      <c r="I784" s="53"/>
      <c r="J784" s="53"/>
      <c r="K784" s="53"/>
      <c r="L784" s="53"/>
      <c r="N784" s="591"/>
      <c r="V784" s="397"/>
    </row>
    <row r="785" spans="1:22" ht="13.5" x14ac:dyDescent="0.25">
      <c r="A785" s="53"/>
      <c r="B785" s="53"/>
      <c r="C785" s="53"/>
      <c r="I785" s="53"/>
      <c r="J785" s="53"/>
      <c r="K785" s="53"/>
      <c r="L785" s="53"/>
      <c r="N785" s="591"/>
      <c r="V785" s="397"/>
    </row>
    <row r="786" spans="1:22" ht="13.5" x14ac:dyDescent="0.25">
      <c r="A786" s="53"/>
      <c r="B786" s="53"/>
      <c r="C786" s="53"/>
      <c r="I786" s="53"/>
      <c r="J786" s="53"/>
      <c r="K786" s="53"/>
      <c r="L786" s="53"/>
      <c r="N786" s="591"/>
      <c r="V786" s="397"/>
    </row>
    <row r="787" spans="1:22" ht="13.5" x14ac:dyDescent="0.25">
      <c r="A787" s="53"/>
      <c r="B787" s="53"/>
      <c r="C787" s="53"/>
      <c r="I787" s="53"/>
      <c r="J787" s="53"/>
      <c r="K787" s="53"/>
      <c r="L787" s="53"/>
      <c r="N787" s="591"/>
      <c r="V787" s="397"/>
    </row>
    <row r="788" spans="1:22" ht="13.5" x14ac:dyDescent="0.25">
      <c r="A788" s="53"/>
      <c r="B788" s="53"/>
      <c r="C788" s="53"/>
      <c r="I788" s="53"/>
      <c r="J788" s="53"/>
      <c r="K788" s="53"/>
      <c r="L788" s="53"/>
      <c r="N788" s="591"/>
      <c r="V788" s="397"/>
    </row>
    <row r="789" spans="1:22" ht="13.5" x14ac:dyDescent="0.25">
      <c r="A789" s="53"/>
      <c r="B789" s="53"/>
      <c r="C789" s="53"/>
      <c r="I789" s="53"/>
      <c r="J789" s="53"/>
      <c r="K789" s="53"/>
      <c r="L789" s="53"/>
      <c r="N789" s="591"/>
      <c r="V789" s="397"/>
    </row>
    <row r="790" spans="1:22" ht="13.5" x14ac:dyDescent="0.25">
      <c r="A790" s="53"/>
      <c r="B790" s="53"/>
      <c r="C790" s="53"/>
      <c r="I790" s="53"/>
      <c r="J790" s="53"/>
      <c r="K790" s="53"/>
      <c r="L790" s="53"/>
      <c r="N790" s="591"/>
      <c r="V790" s="397"/>
    </row>
    <row r="791" spans="1:22" ht="13.5" x14ac:dyDescent="0.25">
      <c r="A791" s="53"/>
      <c r="B791" s="53"/>
      <c r="C791" s="53"/>
      <c r="I791" s="53"/>
      <c r="J791" s="53"/>
      <c r="K791" s="53"/>
      <c r="L791" s="53"/>
      <c r="N791" s="591"/>
      <c r="V791" s="397"/>
    </row>
    <row r="792" spans="1:22" ht="13.5" x14ac:dyDescent="0.25">
      <c r="A792" s="53"/>
      <c r="B792" s="53"/>
      <c r="C792" s="53"/>
      <c r="I792" s="53"/>
      <c r="J792" s="53"/>
      <c r="K792" s="53"/>
      <c r="L792" s="53"/>
      <c r="N792" s="591"/>
      <c r="V792" s="397"/>
    </row>
    <row r="793" spans="1:22" ht="13.5" x14ac:dyDescent="0.25">
      <c r="A793" s="53"/>
      <c r="B793" s="53"/>
      <c r="C793" s="53"/>
      <c r="I793" s="53"/>
      <c r="J793" s="53"/>
      <c r="K793" s="53"/>
      <c r="L793" s="53"/>
      <c r="N793" s="591"/>
      <c r="V793" s="397"/>
    </row>
    <row r="794" spans="1:22" ht="13.5" x14ac:dyDescent="0.25">
      <c r="A794" s="53"/>
      <c r="B794" s="53"/>
      <c r="C794" s="53"/>
      <c r="I794" s="53"/>
      <c r="J794" s="53"/>
      <c r="K794" s="53"/>
      <c r="L794" s="53"/>
      <c r="N794" s="591"/>
      <c r="V794" s="397"/>
    </row>
    <row r="795" spans="1:22" ht="13.5" x14ac:dyDescent="0.25">
      <c r="A795" s="53"/>
      <c r="B795" s="53"/>
      <c r="C795" s="53"/>
      <c r="I795" s="53"/>
      <c r="J795" s="53"/>
      <c r="K795" s="53"/>
      <c r="L795" s="53"/>
      <c r="N795" s="591"/>
      <c r="V795" s="397"/>
    </row>
    <row r="796" spans="1:22" ht="13.5" x14ac:dyDescent="0.25">
      <c r="A796" s="53"/>
      <c r="B796" s="53"/>
      <c r="C796" s="53"/>
      <c r="I796" s="53"/>
      <c r="J796" s="53"/>
      <c r="K796" s="53"/>
      <c r="L796" s="53"/>
      <c r="N796" s="591"/>
      <c r="V796" s="397"/>
    </row>
    <row r="797" spans="1:22" ht="13.5" x14ac:dyDescent="0.25">
      <c r="A797" s="53"/>
      <c r="B797" s="53"/>
      <c r="C797" s="53"/>
      <c r="I797" s="53"/>
      <c r="J797" s="53"/>
      <c r="K797" s="53"/>
      <c r="L797" s="53"/>
      <c r="N797" s="591"/>
      <c r="V797" s="397"/>
    </row>
    <row r="798" spans="1:22" ht="13.5" x14ac:dyDescent="0.25">
      <c r="A798" s="53"/>
      <c r="B798" s="53"/>
      <c r="C798" s="53"/>
      <c r="I798" s="53"/>
      <c r="J798" s="53"/>
      <c r="K798" s="53"/>
      <c r="L798" s="53"/>
      <c r="N798" s="591"/>
      <c r="V798" s="397"/>
    </row>
    <row r="799" spans="1:22" ht="13.5" x14ac:dyDescent="0.25">
      <c r="A799" s="53"/>
      <c r="B799" s="53"/>
      <c r="C799" s="53"/>
      <c r="I799" s="53"/>
      <c r="J799" s="53"/>
      <c r="K799" s="53"/>
      <c r="L799" s="53"/>
      <c r="N799" s="591"/>
      <c r="V799" s="397"/>
    </row>
    <row r="800" spans="1:22" ht="13.5" x14ac:dyDescent="0.25">
      <c r="A800" s="53"/>
      <c r="B800" s="53"/>
      <c r="C800" s="53"/>
      <c r="I800" s="53"/>
      <c r="J800" s="53"/>
      <c r="K800" s="53"/>
      <c r="L800" s="53"/>
      <c r="N800" s="591"/>
      <c r="V800" s="397"/>
    </row>
    <row r="801" spans="1:22" ht="13.5" x14ac:dyDescent="0.25">
      <c r="A801" s="53"/>
      <c r="B801" s="53"/>
      <c r="C801" s="53"/>
      <c r="I801" s="53"/>
      <c r="J801" s="53"/>
      <c r="K801" s="53"/>
      <c r="L801" s="53"/>
      <c r="N801" s="591"/>
      <c r="V801" s="397"/>
    </row>
    <row r="802" spans="1:22" ht="13.5" x14ac:dyDescent="0.25">
      <c r="A802" s="53"/>
      <c r="B802" s="53"/>
      <c r="C802" s="53"/>
      <c r="I802" s="53"/>
      <c r="J802" s="53"/>
      <c r="K802" s="53"/>
      <c r="L802" s="53"/>
      <c r="N802" s="591"/>
      <c r="V802" s="397"/>
    </row>
    <row r="803" spans="1:22" ht="13.5" x14ac:dyDescent="0.25">
      <c r="A803" s="53"/>
      <c r="B803" s="53"/>
      <c r="C803" s="53"/>
      <c r="I803" s="53"/>
      <c r="J803" s="53"/>
      <c r="K803" s="53"/>
      <c r="L803" s="53"/>
      <c r="N803" s="591"/>
      <c r="V803" s="397"/>
    </row>
    <row r="804" spans="1:22" ht="13.5" x14ac:dyDescent="0.25">
      <c r="A804" s="53"/>
      <c r="B804" s="53"/>
      <c r="C804" s="53"/>
      <c r="I804" s="53"/>
      <c r="J804" s="53"/>
      <c r="K804" s="53"/>
      <c r="L804" s="53"/>
      <c r="N804" s="591"/>
      <c r="V804" s="397"/>
    </row>
    <row r="805" spans="1:22" ht="13.5" x14ac:dyDescent="0.25">
      <c r="A805" s="53"/>
      <c r="B805" s="53"/>
      <c r="C805" s="53"/>
      <c r="I805" s="53"/>
      <c r="J805" s="53"/>
      <c r="K805" s="53"/>
      <c r="L805" s="53"/>
      <c r="N805" s="591"/>
      <c r="V805" s="397"/>
    </row>
    <row r="806" spans="1:22" ht="13.5" x14ac:dyDescent="0.25">
      <c r="A806" s="53"/>
      <c r="B806" s="53"/>
      <c r="C806" s="53"/>
      <c r="I806" s="53"/>
      <c r="J806" s="53"/>
      <c r="K806" s="53"/>
      <c r="L806" s="53"/>
      <c r="N806" s="591"/>
      <c r="V806" s="397"/>
    </row>
    <row r="807" spans="1:22" ht="13.5" x14ac:dyDescent="0.25">
      <c r="A807" s="53"/>
      <c r="B807" s="53"/>
      <c r="C807" s="53"/>
      <c r="I807" s="53"/>
      <c r="J807" s="53"/>
      <c r="K807" s="53"/>
      <c r="L807" s="53"/>
      <c r="N807" s="591"/>
      <c r="V807" s="397"/>
    </row>
    <row r="808" spans="1:22" ht="13.5" x14ac:dyDescent="0.25">
      <c r="A808" s="53"/>
      <c r="B808" s="53"/>
      <c r="C808" s="53"/>
      <c r="I808" s="53"/>
      <c r="J808" s="53"/>
      <c r="K808" s="53"/>
      <c r="L808" s="53"/>
      <c r="N808" s="591"/>
      <c r="V808" s="397"/>
    </row>
    <row r="809" spans="1:22" ht="13.5" x14ac:dyDescent="0.25">
      <c r="A809" s="53"/>
      <c r="B809" s="53"/>
      <c r="C809" s="53"/>
      <c r="I809" s="53"/>
      <c r="J809" s="53"/>
      <c r="K809" s="53"/>
      <c r="L809" s="53"/>
      <c r="N809" s="591"/>
      <c r="V809" s="397"/>
    </row>
    <row r="810" spans="1:22" ht="13.5" x14ac:dyDescent="0.25">
      <c r="A810" s="53"/>
      <c r="B810" s="53"/>
      <c r="C810" s="53"/>
      <c r="I810" s="53"/>
      <c r="J810" s="53"/>
      <c r="K810" s="53"/>
      <c r="L810" s="53"/>
      <c r="N810" s="591"/>
      <c r="V810" s="397"/>
    </row>
    <row r="811" spans="1:22" ht="13.5" x14ac:dyDescent="0.25">
      <c r="A811" s="53"/>
      <c r="B811" s="53"/>
      <c r="C811" s="53"/>
      <c r="I811" s="53"/>
      <c r="J811" s="53"/>
      <c r="K811" s="53"/>
      <c r="L811" s="53"/>
      <c r="N811" s="591"/>
      <c r="V811" s="397"/>
    </row>
    <row r="812" spans="1:22" ht="13.5" x14ac:dyDescent="0.25">
      <c r="A812" s="53"/>
      <c r="B812" s="53"/>
      <c r="C812" s="53"/>
      <c r="I812" s="53"/>
      <c r="J812" s="53"/>
      <c r="K812" s="53"/>
      <c r="L812" s="53"/>
      <c r="N812" s="591"/>
      <c r="V812" s="397"/>
    </row>
    <row r="813" spans="1:22" ht="13.5" x14ac:dyDescent="0.25">
      <c r="A813" s="53"/>
      <c r="B813" s="53"/>
      <c r="C813" s="53"/>
      <c r="I813" s="53"/>
      <c r="J813" s="53"/>
      <c r="K813" s="53"/>
      <c r="L813" s="53"/>
      <c r="N813" s="591"/>
      <c r="V813" s="397"/>
    </row>
    <row r="814" spans="1:22" ht="13.5" x14ac:dyDescent="0.25">
      <c r="A814" s="53"/>
      <c r="B814" s="53"/>
      <c r="C814" s="53"/>
      <c r="I814" s="53"/>
      <c r="J814" s="53"/>
      <c r="K814" s="53"/>
      <c r="L814" s="53"/>
      <c r="N814" s="591"/>
      <c r="V814" s="397"/>
    </row>
    <row r="815" spans="1:22" ht="13.5" x14ac:dyDescent="0.25">
      <c r="A815" s="53"/>
      <c r="B815" s="53"/>
      <c r="C815" s="53"/>
      <c r="I815" s="53"/>
      <c r="J815" s="53"/>
      <c r="K815" s="53"/>
      <c r="L815" s="53"/>
      <c r="N815" s="591"/>
      <c r="V815" s="397"/>
    </row>
    <row r="816" spans="1:22" ht="13.5" x14ac:dyDescent="0.25">
      <c r="A816" s="53"/>
      <c r="B816" s="53"/>
      <c r="C816" s="53"/>
      <c r="I816" s="53"/>
      <c r="J816" s="53"/>
      <c r="K816" s="53"/>
      <c r="L816" s="53"/>
      <c r="N816" s="591"/>
      <c r="V816" s="397"/>
    </row>
    <row r="817" spans="1:22" ht="13.5" x14ac:dyDescent="0.25">
      <c r="A817" s="53"/>
      <c r="B817" s="53"/>
      <c r="C817" s="53"/>
      <c r="I817" s="53"/>
      <c r="J817" s="53"/>
      <c r="K817" s="53"/>
      <c r="L817" s="53"/>
      <c r="N817" s="591"/>
      <c r="V817" s="397"/>
    </row>
    <row r="818" spans="1:22" ht="13.5" x14ac:dyDescent="0.25">
      <c r="A818" s="53"/>
      <c r="B818" s="53"/>
      <c r="C818" s="53"/>
      <c r="I818" s="53"/>
      <c r="J818" s="53"/>
      <c r="K818" s="53"/>
      <c r="L818" s="53"/>
      <c r="N818" s="591"/>
      <c r="V818" s="397"/>
    </row>
    <row r="819" spans="1:22" ht="13.5" x14ac:dyDescent="0.25">
      <c r="A819" s="53"/>
      <c r="B819" s="53"/>
      <c r="C819" s="53"/>
      <c r="I819" s="53"/>
      <c r="J819" s="53"/>
      <c r="K819" s="53"/>
      <c r="L819" s="53"/>
      <c r="N819" s="591"/>
      <c r="V819" s="397"/>
    </row>
    <row r="820" spans="1:22" ht="13.5" x14ac:dyDescent="0.25">
      <c r="A820" s="53"/>
      <c r="B820" s="53"/>
      <c r="C820" s="53"/>
      <c r="I820" s="53"/>
      <c r="J820" s="53"/>
      <c r="K820" s="53"/>
      <c r="L820" s="53"/>
      <c r="N820" s="591"/>
      <c r="V820" s="397"/>
    </row>
    <row r="821" spans="1:22" ht="13.5" x14ac:dyDescent="0.25">
      <c r="A821" s="53"/>
      <c r="B821" s="53"/>
      <c r="C821" s="53"/>
      <c r="I821" s="53"/>
      <c r="J821" s="53"/>
      <c r="K821" s="53"/>
      <c r="L821" s="53"/>
      <c r="N821" s="591"/>
      <c r="V821" s="397"/>
    </row>
    <row r="822" spans="1:22" ht="13.5" x14ac:dyDescent="0.25">
      <c r="A822" s="53"/>
      <c r="B822" s="53"/>
      <c r="C822" s="53"/>
      <c r="I822" s="53"/>
      <c r="J822" s="53"/>
      <c r="K822" s="53"/>
      <c r="L822" s="53"/>
      <c r="N822" s="591"/>
      <c r="V822" s="397"/>
    </row>
    <row r="823" spans="1:22" ht="13.5" x14ac:dyDescent="0.25">
      <c r="A823" s="53"/>
      <c r="B823" s="53"/>
      <c r="C823" s="53"/>
      <c r="I823" s="53"/>
      <c r="J823" s="53"/>
      <c r="K823" s="53"/>
      <c r="L823" s="53"/>
      <c r="N823" s="591"/>
      <c r="V823" s="397"/>
    </row>
    <row r="824" spans="1:22" ht="13.5" x14ac:dyDescent="0.25">
      <c r="A824" s="53"/>
      <c r="B824" s="53"/>
      <c r="C824" s="53"/>
      <c r="I824" s="53"/>
      <c r="J824" s="53"/>
      <c r="K824" s="53"/>
      <c r="L824" s="53"/>
      <c r="N824" s="591"/>
      <c r="V824" s="397"/>
    </row>
    <row r="825" spans="1:22" ht="13.5" x14ac:dyDescent="0.25">
      <c r="A825" s="53"/>
      <c r="B825" s="53"/>
      <c r="C825" s="53"/>
      <c r="I825" s="53"/>
      <c r="J825" s="53"/>
      <c r="K825" s="53"/>
      <c r="L825" s="53"/>
      <c r="N825" s="591"/>
      <c r="V825" s="397"/>
    </row>
    <row r="826" spans="1:22" ht="13.5" x14ac:dyDescent="0.25">
      <c r="A826" s="53"/>
      <c r="B826" s="53"/>
      <c r="C826" s="53"/>
      <c r="I826" s="53"/>
      <c r="J826" s="53"/>
      <c r="K826" s="53"/>
      <c r="L826" s="53"/>
      <c r="N826" s="591"/>
      <c r="V826" s="397"/>
    </row>
    <row r="827" spans="1:22" ht="13.5" x14ac:dyDescent="0.25">
      <c r="A827" s="53"/>
      <c r="B827" s="53"/>
      <c r="C827" s="53"/>
      <c r="I827" s="53"/>
      <c r="J827" s="53"/>
      <c r="K827" s="53"/>
      <c r="L827" s="53"/>
      <c r="N827" s="591"/>
      <c r="V827" s="397"/>
    </row>
    <row r="828" spans="1:22" ht="13.5" x14ac:dyDescent="0.25">
      <c r="A828" s="53"/>
      <c r="B828" s="53"/>
      <c r="C828" s="53"/>
      <c r="I828" s="53"/>
      <c r="J828" s="53"/>
      <c r="K828" s="53"/>
      <c r="L828" s="53"/>
      <c r="N828" s="591"/>
      <c r="V828" s="397"/>
    </row>
    <row r="829" spans="1:22" ht="13.5" x14ac:dyDescent="0.25">
      <c r="A829" s="53"/>
      <c r="B829" s="53"/>
      <c r="C829" s="53"/>
      <c r="I829" s="53"/>
      <c r="J829" s="53"/>
      <c r="K829" s="53"/>
      <c r="L829" s="53"/>
      <c r="N829" s="591"/>
      <c r="V829" s="397"/>
    </row>
    <row r="830" spans="1:22" ht="13.5" x14ac:dyDescent="0.25">
      <c r="A830" s="53"/>
      <c r="B830" s="53"/>
      <c r="C830" s="53"/>
      <c r="I830" s="53"/>
      <c r="J830" s="53"/>
      <c r="K830" s="53"/>
      <c r="L830" s="53"/>
      <c r="N830" s="591"/>
      <c r="V830" s="397"/>
    </row>
    <row r="831" spans="1:22" ht="13.5" x14ac:dyDescent="0.25">
      <c r="A831" s="53"/>
      <c r="B831" s="53"/>
      <c r="C831" s="53"/>
      <c r="I831" s="53"/>
      <c r="J831" s="53"/>
      <c r="K831" s="53"/>
      <c r="L831" s="53"/>
      <c r="N831" s="591"/>
      <c r="V831" s="397"/>
    </row>
    <row r="832" spans="1:22" ht="13.5" x14ac:dyDescent="0.25">
      <c r="A832" s="53"/>
      <c r="B832" s="53"/>
      <c r="C832" s="53"/>
      <c r="I832" s="53"/>
      <c r="J832" s="53"/>
      <c r="K832" s="53"/>
      <c r="L832" s="53"/>
      <c r="N832" s="591"/>
      <c r="V832" s="397"/>
    </row>
    <row r="833" spans="1:22" ht="13.5" x14ac:dyDescent="0.25">
      <c r="A833" s="53"/>
      <c r="B833" s="53"/>
      <c r="C833" s="53"/>
      <c r="I833" s="53"/>
      <c r="J833" s="53"/>
      <c r="K833" s="53"/>
      <c r="L833" s="53"/>
      <c r="N833" s="591"/>
      <c r="V833" s="397"/>
    </row>
    <row r="834" spans="1:22" ht="13.5" x14ac:dyDescent="0.25">
      <c r="A834" s="53"/>
      <c r="B834" s="53"/>
      <c r="C834" s="53"/>
      <c r="I834" s="53"/>
      <c r="J834" s="53"/>
      <c r="K834" s="53"/>
      <c r="L834" s="53"/>
      <c r="N834" s="591"/>
      <c r="V834" s="397"/>
    </row>
    <row r="835" spans="1:22" ht="13.5" x14ac:dyDescent="0.25">
      <c r="A835" s="53"/>
      <c r="B835" s="53"/>
      <c r="C835" s="53"/>
      <c r="I835" s="53"/>
      <c r="J835" s="53"/>
      <c r="K835" s="53"/>
      <c r="L835" s="53"/>
      <c r="N835" s="591"/>
      <c r="V835" s="397"/>
    </row>
    <row r="836" spans="1:22" ht="13.5" x14ac:dyDescent="0.25">
      <c r="A836" s="53"/>
      <c r="B836" s="53"/>
      <c r="C836" s="53"/>
      <c r="I836" s="53"/>
      <c r="J836" s="53"/>
      <c r="K836" s="53"/>
      <c r="L836" s="53"/>
      <c r="N836" s="591"/>
      <c r="V836" s="397"/>
    </row>
    <row r="837" spans="1:22" ht="13.5" x14ac:dyDescent="0.25">
      <c r="A837" s="53"/>
      <c r="B837" s="53"/>
      <c r="C837" s="53"/>
      <c r="I837" s="53"/>
      <c r="J837" s="53"/>
      <c r="K837" s="53"/>
      <c r="L837" s="53"/>
      <c r="N837" s="591"/>
      <c r="V837" s="397"/>
    </row>
    <row r="838" spans="1:22" ht="13.5" x14ac:dyDescent="0.25">
      <c r="A838" s="53"/>
      <c r="B838" s="53"/>
      <c r="C838" s="53"/>
      <c r="I838" s="53"/>
      <c r="J838" s="53"/>
      <c r="K838" s="53"/>
      <c r="L838" s="53"/>
      <c r="N838" s="591"/>
      <c r="V838" s="397"/>
    </row>
    <row r="839" spans="1:22" ht="13.5" x14ac:dyDescent="0.25">
      <c r="A839" s="53"/>
      <c r="B839" s="53"/>
      <c r="C839" s="53"/>
      <c r="I839" s="53"/>
      <c r="J839" s="53"/>
      <c r="K839" s="53"/>
      <c r="L839" s="53"/>
      <c r="N839" s="591"/>
      <c r="V839" s="397"/>
    </row>
    <row r="840" spans="1:22" ht="13.5" x14ac:dyDescent="0.25">
      <c r="A840" s="53"/>
      <c r="B840" s="53"/>
      <c r="C840" s="53"/>
      <c r="I840" s="53"/>
      <c r="J840" s="53"/>
      <c r="K840" s="53"/>
      <c r="L840" s="53"/>
      <c r="N840" s="591"/>
      <c r="V840" s="397"/>
    </row>
    <row r="841" spans="1:22" ht="13.5" x14ac:dyDescent="0.25">
      <c r="A841" s="53"/>
      <c r="B841" s="53"/>
      <c r="C841" s="53"/>
      <c r="I841" s="53"/>
      <c r="J841" s="53"/>
      <c r="K841" s="53"/>
      <c r="L841" s="53"/>
      <c r="N841" s="591"/>
      <c r="V841" s="397"/>
    </row>
    <row r="842" spans="1:22" ht="13.5" x14ac:dyDescent="0.25">
      <c r="A842" s="53"/>
      <c r="B842" s="53"/>
      <c r="C842" s="53"/>
      <c r="I842" s="53"/>
      <c r="J842" s="53"/>
      <c r="K842" s="53"/>
      <c r="L842" s="53"/>
      <c r="N842" s="591"/>
      <c r="V842" s="397"/>
    </row>
    <row r="843" spans="1:22" ht="13.5" x14ac:dyDescent="0.25">
      <c r="A843" s="53"/>
      <c r="B843" s="53"/>
      <c r="C843" s="53"/>
      <c r="I843" s="53"/>
      <c r="J843" s="53"/>
      <c r="K843" s="53"/>
      <c r="L843" s="53"/>
      <c r="N843" s="591"/>
      <c r="V843" s="397"/>
    </row>
    <row r="844" spans="1:22" ht="13.5" x14ac:dyDescent="0.25">
      <c r="A844" s="53"/>
      <c r="B844" s="53"/>
      <c r="C844" s="53"/>
      <c r="I844" s="53"/>
      <c r="J844" s="53"/>
      <c r="K844" s="53"/>
      <c r="L844" s="53"/>
      <c r="N844" s="591"/>
      <c r="V844" s="397"/>
    </row>
    <row r="845" spans="1:22" ht="13.5" x14ac:dyDescent="0.25">
      <c r="A845" s="53"/>
      <c r="B845" s="53"/>
      <c r="C845" s="53"/>
      <c r="I845" s="53"/>
      <c r="J845" s="53"/>
      <c r="K845" s="53"/>
      <c r="L845" s="53"/>
      <c r="N845" s="591"/>
      <c r="V845" s="397"/>
    </row>
    <row r="846" spans="1:22" ht="13.5" x14ac:dyDescent="0.25">
      <c r="A846" s="53"/>
      <c r="B846" s="53"/>
      <c r="C846" s="53"/>
      <c r="I846" s="53"/>
      <c r="J846" s="53"/>
      <c r="K846" s="53"/>
      <c r="L846" s="53"/>
      <c r="N846" s="591"/>
      <c r="V846" s="397"/>
    </row>
    <row r="847" spans="1:22" ht="13.5" x14ac:dyDescent="0.25">
      <c r="A847" s="53"/>
      <c r="B847" s="53"/>
      <c r="C847" s="53"/>
      <c r="I847" s="53"/>
      <c r="J847" s="53"/>
      <c r="K847" s="53"/>
      <c r="L847" s="53"/>
      <c r="N847" s="591"/>
      <c r="V847" s="397"/>
    </row>
    <row r="848" spans="1:22" ht="13.5" x14ac:dyDescent="0.25">
      <c r="A848" s="53"/>
      <c r="B848" s="53"/>
      <c r="C848" s="53"/>
      <c r="I848" s="53"/>
      <c r="J848" s="53"/>
      <c r="K848" s="53"/>
      <c r="L848" s="53"/>
      <c r="N848" s="591"/>
      <c r="V848" s="397"/>
    </row>
    <row r="849" spans="1:22" ht="13.5" x14ac:dyDescent="0.25">
      <c r="A849" s="53"/>
      <c r="B849" s="53"/>
      <c r="C849" s="53"/>
      <c r="I849" s="53"/>
      <c r="J849" s="53"/>
      <c r="K849" s="53"/>
      <c r="L849" s="53"/>
      <c r="N849" s="591"/>
      <c r="V849" s="397"/>
    </row>
    <row r="850" spans="1:22" ht="13.5" x14ac:dyDescent="0.25">
      <c r="A850" s="53"/>
      <c r="B850" s="53"/>
      <c r="C850" s="53"/>
      <c r="I850" s="53"/>
      <c r="J850" s="53"/>
      <c r="K850" s="53"/>
      <c r="L850" s="53"/>
      <c r="N850" s="591"/>
      <c r="V850" s="397"/>
    </row>
    <row r="851" spans="1:22" ht="13.5" x14ac:dyDescent="0.25">
      <c r="A851" s="53"/>
      <c r="B851" s="53"/>
      <c r="C851" s="53"/>
      <c r="I851" s="53"/>
      <c r="J851" s="53"/>
      <c r="K851" s="53"/>
      <c r="L851" s="53"/>
      <c r="N851" s="591"/>
      <c r="V851" s="397"/>
    </row>
    <row r="852" spans="1:22" ht="13.5" x14ac:dyDescent="0.25">
      <c r="A852" s="53"/>
      <c r="B852" s="53"/>
      <c r="C852" s="53"/>
      <c r="I852" s="53"/>
      <c r="J852" s="53"/>
      <c r="K852" s="53"/>
      <c r="L852" s="53"/>
      <c r="N852" s="591"/>
      <c r="V852" s="397"/>
    </row>
    <row r="853" spans="1:22" ht="13.5" x14ac:dyDescent="0.25">
      <c r="A853" s="53"/>
      <c r="B853" s="53"/>
      <c r="C853" s="53"/>
      <c r="I853" s="53"/>
      <c r="J853" s="53"/>
      <c r="K853" s="53"/>
      <c r="L853" s="53"/>
      <c r="N853" s="591"/>
      <c r="V853" s="397"/>
    </row>
    <row r="854" spans="1:22" ht="13.5" x14ac:dyDescent="0.25">
      <c r="A854" s="53"/>
      <c r="B854" s="53"/>
      <c r="C854" s="53"/>
      <c r="I854" s="53"/>
      <c r="J854" s="53"/>
      <c r="K854" s="53"/>
      <c r="L854" s="53"/>
      <c r="N854" s="591"/>
      <c r="V854" s="397"/>
    </row>
    <row r="855" spans="1:22" ht="13.5" x14ac:dyDescent="0.25">
      <c r="A855" s="53"/>
      <c r="B855" s="53"/>
      <c r="C855" s="53"/>
      <c r="I855" s="53"/>
      <c r="J855" s="53"/>
      <c r="K855" s="53"/>
      <c r="L855" s="53"/>
      <c r="N855" s="591"/>
      <c r="V855" s="397"/>
    </row>
    <row r="856" spans="1:22" ht="13.5" x14ac:dyDescent="0.25">
      <c r="A856" s="53"/>
      <c r="B856" s="53"/>
      <c r="C856" s="53"/>
      <c r="I856" s="53"/>
      <c r="J856" s="53"/>
      <c r="K856" s="53"/>
      <c r="L856" s="53"/>
      <c r="N856" s="591"/>
      <c r="V856" s="397"/>
    </row>
    <row r="857" spans="1:22" ht="13.5" x14ac:dyDescent="0.25">
      <c r="A857" s="53"/>
      <c r="B857" s="53"/>
      <c r="C857" s="53"/>
      <c r="I857" s="53"/>
      <c r="J857" s="53"/>
      <c r="K857" s="53"/>
      <c r="L857" s="53"/>
      <c r="N857" s="591"/>
      <c r="V857" s="397"/>
    </row>
    <row r="858" spans="1:22" ht="13.5" x14ac:dyDescent="0.25">
      <c r="A858" s="53"/>
      <c r="B858" s="53"/>
      <c r="C858" s="53"/>
      <c r="I858" s="53"/>
      <c r="J858" s="53"/>
      <c r="K858" s="53"/>
      <c r="L858" s="53"/>
      <c r="N858" s="591"/>
      <c r="V858" s="397"/>
    </row>
    <row r="859" spans="1:22" ht="13.5" x14ac:dyDescent="0.25">
      <c r="A859" s="53"/>
      <c r="B859" s="53"/>
      <c r="C859" s="53"/>
      <c r="I859" s="53"/>
      <c r="J859" s="53"/>
      <c r="K859" s="53"/>
      <c r="L859" s="53"/>
      <c r="N859" s="591"/>
      <c r="V859" s="397"/>
    </row>
    <row r="860" spans="1:22" ht="13.5" x14ac:dyDescent="0.25">
      <c r="A860" s="53"/>
      <c r="B860" s="53"/>
      <c r="C860" s="53"/>
      <c r="I860" s="53"/>
      <c r="J860" s="53"/>
      <c r="K860" s="53"/>
      <c r="L860" s="53"/>
      <c r="N860" s="591"/>
      <c r="V860" s="397"/>
    </row>
    <row r="861" spans="1:22" ht="13.5" x14ac:dyDescent="0.25">
      <c r="A861" s="53"/>
      <c r="B861" s="53"/>
      <c r="C861" s="53"/>
      <c r="I861" s="53"/>
      <c r="J861" s="53"/>
      <c r="K861" s="53"/>
      <c r="L861" s="53"/>
      <c r="N861" s="591"/>
      <c r="V861" s="397"/>
    </row>
    <row r="862" spans="1:22" ht="13.5" x14ac:dyDescent="0.25">
      <c r="A862" s="53"/>
      <c r="B862" s="53"/>
      <c r="C862" s="53"/>
      <c r="I862" s="53"/>
      <c r="J862" s="53"/>
      <c r="K862" s="53"/>
      <c r="L862" s="53"/>
      <c r="N862" s="591"/>
      <c r="V862" s="397"/>
    </row>
    <row r="863" spans="1:22" ht="13.5" x14ac:dyDescent="0.25">
      <c r="A863" s="53"/>
      <c r="B863" s="53"/>
      <c r="C863" s="53"/>
      <c r="I863" s="53"/>
      <c r="J863" s="53"/>
      <c r="K863" s="53"/>
      <c r="L863" s="53"/>
      <c r="N863" s="591"/>
      <c r="V863" s="397"/>
    </row>
    <row r="864" spans="1:22" ht="13.5" x14ac:dyDescent="0.25">
      <c r="A864" s="53"/>
      <c r="B864" s="53"/>
      <c r="C864" s="53"/>
      <c r="I864" s="53"/>
      <c r="J864" s="53"/>
      <c r="K864" s="53"/>
      <c r="L864" s="53"/>
      <c r="N864" s="591"/>
      <c r="V864" s="397"/>
    </row>
    <row r="865" spans="1:22" ht="13.5" x14ac:dyDescent="0.25">
      <c r="A865" s="53"/>
      <c r="B865" s="53"/>
      <c r="C865" s="53"/>
      <c r="I865" s="53"/>
      <c r="J865" s="53"/>
      <c r="K865" s="53"/>
      <c r="L865" s="53"/>
      <c r="N865" s="591"/>
      <c r="V865" s="397"/>
    </row>
    <row r="866" spans="1:22" ht="13.5" x14ac:dyDescent="0.25">
      <c r="A866" s="53"/>
      <c r="B866" s="53"/>
      <c r="C866" s="53"/>
      <c r="I866" s="53"/>
      <c r="J866" s="53"/>
      <c r="K866" s="53"/>
      <c r="L866" s="53"/>
      <c r="N866" s="591"/>
      <c r="V866" s="397"/>
    </row>
    <row r="867" spans="1:22" ht="13.5" x14ac:dyDescent="0.25">
      <c r="A867" s="53"/>
      <c r="B867" s="53"/>
      <c r="C867" s="53"/>
      <c r="I867" s="53"/>
      <c r="J867" s="53"/>
      <c r="K867" s="53"/>
      <c r="L867" s="53"/>
      <c r="N867" s="591"/>
      <c r="V867" s="397"/>
    </row>
    <row r="868" spans="1:22" ht="13.5" x14ac:dyDescent="0.25">
      <c r="A868" s="53"/>
      <c r="B868" s="53"/>
      <c r="C868" s="53"/>
      <c r="I868" s="53"/>
      <c r="J868" s="53"/>
      <c r="K868" s="53"/>
      <c r="L868" s="53"/>
      <c r="N868" s="591"/>
      <c r="V868" s="397"/>
    </row>
    <row r="869" spans="1:22" ht="13.5" x14ac:dyDescent="0.25">
      <c r="A869" s="53"/>
      <c r="B869" s="53"/>
      <c r="C869" s="53"/>
      <c r="I869" s="53"/>
      <c r="J869" s="53"/>
      <c r="K869" s="53"/>
      <c r="L869" s="53"/>
      <c r="N869" s="591"/>
      <c r="V869" s="397"/>
    </row>
    <row r="870" spans="1:22" ht="13.5" x14ac:dyDescent="0.25">
      <c r="A870" s="53"/>
      <c r="B870" s="53"/>
      <c r="C870" s="53"/>
      <c r="I870" s="53"/>
      <c r="J870" s="53"/>
      <c r="K870" s="53"/>
      <c r="L870" s="53"/>
      <c r="N870" s="591"/>
      <c r="V870" s="397"/>
    </row>
    <row r="871" spans="1:22" ht="13.5" x14ac:dyDescent="0.25">
      <c r="A871" s="53"/>
      <c r="B871" s="53"/>
      <c r="C871" s="53"/>
      <c r="I871" s="53"/>
      <c r="J871" s="53"/>
      <c r="K871" s="53"/>
      <c r="L871" s="53"/>
      <c r="N871" s="591"/>
      <c r="V871" s="397"/>
    </row>
    <row r="872" spans="1:22" ht="13.5" x14ac:dyDescent="0.25">
      <c r="A872" s="53"/>
      <c r="B872" s="53"/>
      <c r="C872" s="53"/>
      <c r="I872" s="53"/>
      <c r="J872" s="53"/>
      <c r="K872" s="53"/>
      <c r="L872" s="53"/>
      <c r="N872" s="591"/>
      <c r="V872" s="397"/>
    </row>
    <row r="873" spans="1:22" ht="13.5" x14ac:dyDescent="0.25">
      <c r="A873" s="53"/>
      <c r="B873" s="53"/>
      <c r="C873" s="53"/>
      <c r="I873" s="53"/>
      <c r="J873" s="53"/>
      <c r="K873" s="53"/>
      <c r="L873" s="53"/>
      <c r="N873" s="591"/>
      <c r="V873" s="397"/>
    </row>
    <row r="874" spans="1:22" ht="13.5" x14ac:dyDescent="0.25">
      <c r="A874" s="53"/>
      <c r="B874" s="53"/>
      <c r="C874" s="53"/>
      <c r="I874" s="53"/>
      <c r="J874" s="53"/>
      <c r="K874" s="53"/>
      <c r="L874" s="53"/>
      <c r="N874" s="591"/>
      <c r="V874" s="397"/>
    </row>
    <row r="875" spans="1:22" ht="13.5" x14ac:dyDescent="0.25">
      <c r="A875" s="53"/>
      <c r="B875" s="53"/>
      <c r="C875" s="53"/>
      <c r="I875" s="53"/>
      <c r="J875" s="53"/>
      <c r="K875" s="53"/>
      <c r="L875" s="53"/>
      <c r="N875" s="591"/>
      <c r="V875" s="397"/>
    </row>
    <row r="876" spans="1:22" ht="13.5" x14ac:dyDescent="0.25">
      <c r="A876" s="53"/>
      <c r="B876" s="53"/>
      <c r="C876" s="53"/>
      <c r="I876" s="53"/>
      <c r="J876" s="53"/>
      <c r="K876" s="53"/>
      <c r="L876" s="53"/>
      <c r="N876" s="591"/>
      <c r="V876" s="397"/>
    </row>
    <row r="877" spans="1:22" ht="13.5" x14ac:dyDescent="0.25">
      <c r="A877" s="53"/>
      <c r="B877" s="53"/>
      <c r="C877" s="53"/>
      <c r="I877" s="53"/>
      <c r="J877" s="53"/>
      <c r="K877" s="53"/>
      <c r="L877" s="53"/>
      <c r="N877" s="591"/>
      <c r="V877" s="397"/>
    </row>
    <row r="878" spans="1:22" ht="13.5" x14ac:dyDescent="0.25">
      <c r="A878" s="53"/>
      <c r="B878" s="53"/>
      <c r="C878" s="53"/>
      <c r="I878" s="53"/>
      <c r="J878" s="53"/>
      <c r="K878" s="53"/>
      <c r="L878" s="53"/>
      <c r="N878" s="591"/>
      <c r="V878" s="397"/>
    </row>
    <row r="879" spans="1:22" ht="13.5" x14ac:dyDescent="0.25">
      <c r="A879" s="53"/>
      <c r="B879" s="53"/>
      <c r="C879" s="53"/>
      <c r="I879" s="53"/>
      <c r="J879" s="53"/>
      <c r="K879" s="53"/>
      <c r="L879" s="53"/>
      <c r="N879" s="591"/>
      <c r="V879" s="397"/>
    </row>
    <row r="880" spans="1:22" ht="13.5" x14ac:dyDescent="0.25">
      <c r="A880" s="53"/>
      <c r="B880" s="53"/>
      <c r="C880" s="53"/>
      <c r="I880" s="53"/>
      <c r="J880" s="53"/>
      <c r="K880" s="53"/>
      <c r="L880" s="53"/>
      <c r="N880" s="591"/>
      <c r="V880" s="397"/>
    </row>
    <row r="881" spans="1:22" ht="13.5" x14ac:dyDescent="0.25">
      <c r="A881" s="53"/>
      <c r="B881" s="53"/>
      <c r="C881" s="53"/>
      <c r="I881" s="53"/>
      <c r="J881" s="53"/>
      <c r="K881" s="53"/>
      <c r="L881" s="53"/>
      <c r="N881" s="591"/>
      <c r="V881" s="397"/>
    </row>
    <row r="882" spans="1:22" ht="13.5" x14ac:dyDescent="0.25">
      <c r="A882" s="53"/>
      <c r="B882" s="53"/>
      <c r="C882" s="53"/>
      <c r="I882" s="53"/>
      <c r="J882" s="53"/>
      <c r="K882" s="53"/>
      <c r="L882" s="53"/>
      <c r="N882" s="591"/>
      <c r="V882" s="397"/>
    </row>
    <row r="883" spans="1:22" ht="13.5" x14ac:dyDescent="0.25">
      <c r="A883" s="53"/>
      <c r="B883" s="53"/>
      <c r="C883" s="53"/>
      <c r="I883" s="53"/>
      <c r="J883" s="53"/>
      <c r="K883" s="53"/>
      <c r="L883" s="53"/>
      <c r="N883" s="591"/>
      <c r="V883" s="397"/>
    </row>
    <row r="884" spans="1:22" ht="13.5" x14ac:dyDescent="0.25">
      <c r="A884" s="53"/>
      <c r="B884" s="53"/>
      <c r="C884" s="53"/>
      <c r="I884" s="53"/>
      <c r="J884" s="53"/>
      <c r="K884" s="53"/>
      <c r="L884" s="53"/>
      <c r="N884" s="591"/>
      <c r="V884" s="397"/>
    </row>
    <row r="885" spans="1:22" ht="13.5" x14ac:dyDescent="0.25">
      <c r="A885" s="53"/>
      <c r="B885" s="53"/>
      <c r="C885" s="53"/>
      <c r="I885" s="53"/>
      <c r="J885" s="53"/>
      <c r="K885" s="53"/>
      <c r="L885" s="53"/>
      <c r="N885" s="591"/>
      <c r="V885" s="397"/>
    </row>
    <row r="886" spans="1:22" ht="13.5" x14ac:dyDescent="0.25">
      <c r="A886" s="53"/>
      <c r="B886" s="53"/>
      <c r="C886" s="53"/>
      <c r="I886" s="53"/>
      <c r="J886" s="53"/>
      <c r="K886" s="53"/>
      <c r="L886" s="53"/>
      <c r="N886" s="591"/>
      <c r="V886" s="397"/>
    </row>
    <row r="887" spans="1:22" ht="13.5" x14ac:dyDescent="0.25">
      <c r="A887" s="53"/>
      <c r="B887" s="53"/>
      <c r="C887" s="53"/>
      <c r="I887" s="53"/>
      <c r="J887" s="53"/>
      <c r="K887" s="53"/>
      <c r="L887" s="53"/>
      <c r="N887" s="591"/>
      <c r="V887" s="397"/>
    </row>
    <row r="888" spans="1:22" ht="13.5" x14ac:dyDescent="0.25">
      <c r="A888" s="53"/>
      <c r="B888" s="53"/>
      <c r="C888" s="53"/>
      <c r="I888" s="53"/>
      <c r="J888" s="53"/>
      <c r="K888" s="53"/>
      <c r="L888" s="53"/>
      <c r="N888" s="591"/>
      <c r="V888" s="397"/>
    </row>
    <row r="889" spans="1:22" ht="13.5" x14ac:dyDescent="0.25">
      <c r="A889" s="53"/>
      <c r="B889" s="53"/>
      <c r="C889" s="53"/>
      <c r="I889" s="53"/>
      <c r="J889" s="53"/>
      <c r="K889" s="53"/>
      <c r="L889" s="53"/>
      <c r="N889" s="591"/>
      <c r="V889" s="397"/>
    </row>
    <row r="890" spans="1:22" ht="13.5" x14ac:dyDescent="0.25">
      <c r="A890" s="53"/>
      <c r="B890" s="53"/>
      <c r="C890" s="53"/>
      <c r="I890" s="53"/>
      <c r="J890" s="53"/>
      <c r="K890" s="53"/>
      <c r="L890" s="53"/>
      <c r="N890" s="591"/>
      <c r="V890" s="397"/>
    </row>
    <row r="891" spans="1:22" ht="13.5" x14ac:dyDescent="0.25">
      <c r="A891" s="53"/>
      <c r="B891" s="53"/>
      <c r="C891" s="53"/>
      <c r="I891" s="53"/>
      <c r="J891" s="53"/>
      <c r="K891" s="53"/>
      <c r="L891" s="53"/>
      <c r="N891" s="591"/>
      <c r="V891" s="397"/>
    </row>
    <row r="892" spans="1:22" ht="13.5" x14ac:dyDescent="0.25">
      <c r="A892" s="53"/>
      <c r="B892" s="53"/>
      <c r="C892" s="53"/>
      <c r="I892" s="53"/>
      <c r="J892" s="53"/>
      <c r="K892" s="53"/>
      <c r="L892" s="53"/>
      <c r="N892" s="591"/>
      <c r="V892" s="397"/>
    </row>
    <row r="893" spans="1:22" ht="13.5" x14ac:dyDescent="0.25">
      <c r="A893" s="53"/>
      <c r="B893" s="53"/>
      <c r="C893" s="53"/>
      <c r="I893" s="53"/>
      <c r="J893" s="53"/>
      <c r="K893" s="53"/>
      <c r="L893" s="53"/>
      <c r="N893" s="591"/>
      <c r="V893" s="397"/>
    </row>
    <row r="894" spans="1:22" ht="13.5" x14ac:dyDescent="0.25">
      <c r="A894" s="53"/>
      <c r="B894" s="53"/>
      <c r="C894" s="53"/>
      <c r="I894" s="53"/>
      <c r="J894" s="53"/>
      <c r="K894" s="53"/>
      <c r="L894" s="53"/>
      <c r="N894" s="591"/>
      <c r="V894" s="397"/>
    </row>
    <row r="895" spans="1:22" ht="13.5" x14ac:dyDescent="0.25">
      <c r="A895" s="53"/>
      <c r="B895" s="53"/>
      <c r="C895" s="53"/>
      <c r="I895" s="53"/>
      <c r="J895" s="53"/>
      <c r="K895" s="53"/>
      <c r="L895" s="53"/>
      <c r="N895" s="591"/>
      <c r="V895" s="397"/>
    </row>
    <row r="896" spans="1:22" ht="13.5" x14ac:dyDescent="0.25">
      <c r="A896" s="53"/>
      <c r="B896" s="53"/>
      <c r="C896" s="53"/>
      <c r="I896" s="53"/>
      <c r="J896" s="53"/>
      <c r="K896" s="53"/>
      <c r="L896" s="53"/>
      <c r="N896" s="591"/>
      <c r="V896" s="397"/>
    </row>
    <row r="897" spans="1:22" ht="13.5" x14ac:dyDescent="0.25">
      <c r="A897" s="53"/>
      <c r="B897" s="53"/>
      <c r="C897" s="53"/>
      <c r="I897" s="53"/>
      <c r="J897" s="53"/>
      <c r="K897" s="53"/>
      <c r="L897" s="53"/>
      <c r="N897" s="591"/>
      <c r="V897" s="397"/>
    </row>
    <row r="898" spans="1:22" ht="13.5" x14ac:dyDescent="0.25">
      <c r="A898" s="53"/>
      <c r="B898" s="53"/>
      <c r="C898" s="53"/>
      <c r="I898" s="53"/>
      <c r="J898" s="53"/>
      <c r="K898" s="53"/>
      <c r="L898" s="53"/>
      <c r="N898" s="591"/>
      <c r="V898" s="397"/>
    </row>
    <row r="899" spans="1:22" ht="13.5" x14ac:dyDescent="0.25">
      <c r="A899" s="53"/>
      <c r="B899" s="53"/>
      <c r="C899" s="53"/>
      <c r="I899" s="53"/>
      <c r="J899" s="53"/>
      <c r="K899" s="53"/>
      <c r="L899" s="53"/>
      <c r="N899" s="591"/>
      <c r="V899" s="397"/>
    </row>
    <row r="900" spans="1:22" ht="13.5" x14ac:dyDescent="0.25">
      <c r="A900" s="53"/>
      <c r="B900" s="53"/>
      <c r="C900" s="53"/>
      <c r="I900" s="53"/>
      <c r="J900" s="53"/>
      <c r="K900" s="53"/>
      <c r="L900" s="53"/>
      <c r="N900" s="591"/>
      <c r="V900" s="397"/>
    </row>
    <row r="901" spans="1:22" ht="13.5" x14ac:dyDescent="0.25">
      <c r="A901" s="53"/>
      <c r="B901" s="53"/>
      <c r="C901" s="53"/>
      <c r="I901" s="53"/>
      <c r="J901" s="53"/>
      <c r="K901" s="53"/>
      <c r="L901" s="53"/>
      <c r="N901" s="591"/>
      <c r="V901" s="397"/>
    </row>
    <row r="902" spans="1:22" ht="13.5" x14ac:dyDescent="0.25">
      <c r="A902" s="53"/>
      <c r="B902" s="53"/>
      <c r="C902" s="53"/>
      <c r="I902" s="53"/>
      <c r="J902" s="53"/>
      <c r="K902" s="53"/>
      <c r="L902" s="53"/>
      <c r="N902" s="591"/>
      <c r="V902" s="397"/>
    </row>
    <row r="903" spans="1:22" ht="13.5" x14ac:dyDescent="0.25">
      <c r="A903" s="53"/>
      <c r="B903" s="53"/>
      <c r="C903" s="53"/>
      <c r="I903" s="53"/>
      <c r="J903" s="53"/>
      <c r="K903" s="53"/>
      <c r="L903" s="53"/>
      <c r="N903" s="591"/>
      <c r="V903" s="397"/>
    </row>
    <row r="904" spans="1:22" ht="13.5" x14ac:dyDescent="0.25">
      <c r="A904" s="53"/>
      <c r="B904" s="53"/>
      <c r="C904" s="53"/>
      <c r="I904" s="53"/>
      <c r="J904" s="53"/>
      <c r="K904" s="53"/>
      <c r="L904" s="53"/>
      <c r="N904" s="591"/>
      <c r="V904" s="397"/>
    </row>
    <row r="905" spans="1:22" ht="13.5" x14ac:dyDescent="0.25">
      <c r="A905" s="53"/>
      <c r="B905" s="53"/>
      <c r="C905" s="53"/>
      <c r="I905" s="53"/>
      <c r="J905" s="53"/>
      <c r="K905" s="53"/>
      <c r="L905" s="53"/>
      <c r="N905" s="591"/>
      <c r="V905" s="397"/>
    </row>
    <row r="906" spans="1:22" ht="13.5" x14ac:dyDescent="0.25">
      <c r="A906" s="53"/>
      <c r="B906" s="53"/>
      <c r="C906" s="53"/>
      <c r="I906" s="53"/>
      <c r="J906" s="53"/>
      <c r="K906" s="53"/>
      <c r="L906" s="53"/>
      <c r="N906" s="591"/>
      <c r="V906" s="397"/>
    </row>
    <row r="907" spans="1:22" ht="13.5" x14ac:dyDescent="0.25">
      <c r="A907" s="53"/>
      <c r="B907" s="53"/>
      <c r="C907" s="53"/>
      <c r="I907" s="53"/>
      <c r="J907" s="53"/>
      <c r="K907" s="53"/>
      <c r="L907" s="53"/>
      <c r="N907" s="591"/>
      <c r="V907" s="397"/>
    </row>
    <row r="908" spans="1:22" ht="13.5" x14ac:dyDescent="0.25">
      <c r="A908" s="53"/>
      <c r="B908" s="53"/>
      <c r="C908" s="53"/>
      <c r="I908" s="53"/>
      <c r="J908" s="53"/>
      <c r="K908" s="53"/>
      <c r="L908" s="53"/>
      <c r="N908" s="591"/>
      <c r="V908" s="397"/>
    </row>
    <row r="909" spans="1:22" ht="13.5" x14ac:dyDescent="0.25">
      <c r="A909" s="53"/>
      <c r="B909" s="53"/>
      <c r="C909" s="53"/>
      <c r="I909" s="53"/>
      <c r="J909" s="53"/>
      <c r="K909" s="53"/>
      <c r="L909" s="53"/>
      <c r="N909" s="591"/>
      <c r="V909" s="397"/>
    </row>
    <row r="910" spans="1:22" ht="13.5" x14ac:dyDescent="0.25">
      <c r="A910" s="53"/>
      <c r="B910" s="53"/>
      <c r="C910" s="53"/>
      <c r="I910" s="53"/>
      <c r="J910" s="53"/>
      <c r="K910" s="53"/>
      <c r="L910" s="53"/>
      <c r="N910" s="591"/>
      <c r="V910" s="397"/>
    </row>
    <row r="911" spans="1:22" ht="13.5" x14ac:dyDescent="0.25">
      <c r="A911" s="53"/>
      <c r="B911" s="53"/>
      <c r="C911" s="53"/>
      <c r="I911" s="53"/>
      <c r="J911" s="53"/>
      <c r="K911" s="53"/>
      <c r="L911" s="53"/>
      <c r="N911" s="591"/>
      <c r="V911" s="397"/>
    </row>
    <row r="912" spans="1:22" ht="13.5" x14ac:dyDescent="0.25">
      <c r="A912" s="53"/>
      <c r="B912" s="53"/>
      <c r="C912" s="53"/>
      <c r="I912" s="53"/>
      <c r="J912" s="53"/>
      <c r="K912" s="53"/>
      <c r="L912" s="53"/>
      <c r="N912" s="591"/>
      <c r="V912" s="397"/>
    </row>
    <row r="913" spans="1:22" ht="13.5" x14ac:dyDescent="0.25">
      <c r="A913" s="53"/>
      <c r="B913" s="53"/>
      <c r="C913" s="53"/>
      <c r="I913" s="53"/>
      <c r="J913" s="53"/>
      <c r="K913" s="53"/>
      <c r="L913" s="53"/>
      <c r="N913" s="591"/>
      <c r="V913" s="397"/>
    </row>
    <row r="914" spans="1:22" ht="13.5" x14ac:dyDescent="0.25">
      <c r="A914" s="53"/>
      <c r="B914" s="53"/>
      <c r="C914" s="53"/>
      <c r="I914" s="53"/>
      <c r="J914" s="53"/>
      <c r="K914" s="53"/>
      <c r="L914" s="53"/>
      <c r="N914" s="591"/>
      <c r="V914" s="397"/>
    </row>
    <row r="915" spans="1:22" ht="13.5" x14ac:dyDescent="0.25">
      <c r="A915" s="53"/>
      <c r="B915" s="53"/>
      <c r="C915" s="53"/>
      <c r="I915" s="53"/>
      <c r="J915" s="53"/>
      <c r="K915" s="53"/>
      <c r="L915" s="53"/>
      <c r="N915" s="591"/>
      <c r="V915" s="397"/>
    </row>
    <row r="916" spans="1:22" ht="13.5" x14ac:dyDescent="0.25">
      <c r="A916" s="53"/>
      <c r="B916" s="53"/>
      <c r="C916" s="53"/>
      <c r="I916" s="53"/>
      <c r="J916" s="53"/>
      <c r="K916" s="53"/>
      <c r="L916" s="53"/>
      <c r="N916" s="591"/>
      <c r="V916" s="397"/>
    </row>
    <row r="917" spans="1:22" ht="13.5" x14ac:dyDescent="0.25">
      <c r="A917" s="53"/>
      <c r="B917" s="53"/>
      <c r="C917" s="53"/>
      <c r="I917" s="53"/>
      <c r="J917" s="53"/>
      <c r="K917" s="53"/>
      <c r="L917" s="53"/>
      <c r="N917" s="591"/>
      <c r="V917" s="397"/>
    </row>
    <row r="918" spans="1:22" ht="13.5" x14ac:dyDescent="0.25">
      <c r="A918" s="53"/>
      <c r="B918" s="53"/>
      <c r="C918" s="53"/>
      <c r="I918" s="53"/>
      <c r="J918" s="53"/>
      <c r="K918" s="53"/>
      <c r="L918" s="53"/>
      <c r="N918" s="591"/>
      <c r="V918" s="397"/>
    </row>
    <row r="919" spans="1:22" ht="13.5" x14ac:dyDescent="0.25">
      <c r="A919" s="53"/>
      <c r="B919" s="53"/>
      <c r="C919" s="53"/>
      <c r="I919" s="53"/>
      <c r="J919" s="53"/>
      <c r="K919" s="53"/>
      <c r="L919" s="53"/>
      <c r="N919" s="591"/>
      <c r="V919" s="397"/>
    </row>
    <row r="920" spans="1:22" ht="13.5" x14ac:dyDescent="0.25">
      <c r="A920" s="53"/>
      <c r="B920" s="53"/>
      <c r="C920" s="53"/>
      <c r="I920" s="53"/>
      <c r="J920" s="53"/>
      <c r="K920" s="53"/>
      <c r="L920" s="53"/>
      <c r="N920" s="591"/>
      <c r="V920" s="397"/>
    </row>
    <row r="921" spans="1:22" ht="13.5" x14ac:dyDescent="0.25">
      <c r="A921" s="53"/>
      <c r="B921" s="53"/>
      <c r="C921" s="53"/>
      <c r="I921" s="53"/>
      <c r="J921" s="53"/>
      <c r="K921" s="53"/>
      <c r="L921" s="53"/>
      <c r="N921" s="591"/>
      <c r="V921" s="397"/>
    </row>
    <row r="922" spans="1:22" ht="13.5" x14ac:dyDescent="0.25">
      <c r="A922" s="53"/>
      <c r="B922" s="53"/>
      <c r="C922" s="53"/>
      <c r="I922" s="53"/>
      <c r="J922" s="53"/>
      <c r="K922" s="53"/>
      <c r="L922" s="53"/>
      <c r="N922" s="591"/>
      <c r="V922" s="397"/>
    </row>
    <row r="923" spans="1:22" ht="13.5" x14ac:dyDescent="0.25">
      <c r="A923" s="53"/>
      <c r="B923" s="53"/>
      <c r="C923" s="53"/>
      <c r="I923" s="53"/>
      <c r="J923" s="53"/>
      <c r="K923" s="53"/>
      <c r="L923" s="53"/>
      <c r="N923" s="591"/>
      <c r="V923" s="397"/>
    </row>
    <row r="924" spans="1:22" ht="13.5" x14ac:dyDescent="0.25">
      <c r="A924" s="53"/>
      <c r="B924" s="53"/>
      <c r="C924" s="53"/>
      <c r="I924" s="53"/>
      <c r="J924" s="53"/>
      <c r="K924" s="53"/>
      <c r="L924" s="53"/>
      <c r="N924" s="591"/>
      <c r="V924" s="397"/>
    </row>
    <row r="925" spans="1:22" ht="13.5" x14ac:dyDescent="0.25">
      <c r="A925" s="53"/>
      <c r="B925" s="53"/>
      <c r="C925" s="53"/>
      <c r="I925" s="53"/>
      <c r="J925" s="53"/>
      <c r="K925" s="53"/>
      <c r="L925" s="53"/>
      <c r="N925" s="591"/>
      <c r="V925" s="397"/>
    </row>
    <row r="926" spans="1:22" ht="13.5" x14ac:dyDescent="0.25">
      <c r="A926" s="53"/>
      <c r="B926" s="53"/>
      <c r="C926" s="53"/>
      <c r="I926" s="53"/>
      <c r="J926" s="53"/>
      <c r="K926" s="53"/>
      <c r="L926" s="53"/>
      <c r="N926" s="591"/>
      <c r="V926" s="397"/>
    </row>
    <row r="927" spans="1:22" ht="13.5" x14ac:dyDescent="0.25">
      <c r="A927" s="53"/>
      <c r="B927" s="53"/>
      <c r="C927" s="53"/>
      <c r="I927" s="53"/>
      <c r="J927" s="53"/>
      <c r="K927" s="53"/>
      <c r="L927" s="53"/>
      <c r="N927" s="591"/>
      <c r="V927" s="397"/>
    </row>
    <row r="928" spans="1:22" ht="13.5" x14ac:dyDescent="0.25">
      <c r="A928" s="53"/>
      <c r="B928" s="53"/>
      <c r="C928" s="53"/>
      <c r="I928" s="53"/>
      <c r="J928" s="53"/>
      <c r="K928" s="53"/>
      <c r="L928" s="53"/>
      <c r="N928" s="591"/>
      <c r="V928" s="397"/>
    </row>
    <row r="929" spans="1:22" ht="13.5" x14ac:dyDescent="0.25">
      <c r="A929" s="53"/>
      <c r="B929" s="53"/>
      <c r="C929" s="53"/>
      <c r="I929" s="53"/>
      <c r="J929" s="53"/>
      <c r="K929" s="53"/>
      <c r="L929" s="53"/>
      <c r="N929" s="591"/>
      <c r="V929" s="397"/>
    </row>
    <row r="930" spans="1:22" ht="13.5" x14ac:dyDescent="0.25">
      <c r="A930" s="53"/>
      <c r="B930" s="53"/>
      <c r="C930" s="53"/>
      <c r="I930" s="53"/>
      <c r="J930" s="53"/>
      <c r="K930" s="53"/>
      <c r="L930" s="53"/>
      <c r="N930" s="591"/>
      <c r="V930" s="397"/>
    </row>
    <row r="931" spans="1:22" ht="13.5" x14ac:dyDescent="0.25">
      <c r="A931" s="53"/>
      <c r="B931" s="53"/>
      <c r="C931" s="53"/>
      <c r="I931" s="53"/>
      <c r="J931" s="53"/>
      <c r="K931" s="53"/>
      <c r="L931" s="53"/>
      <c r="N931" s="591"/>
      <c r="V931" s="397"/>
    </row>
    <row r="932" spans="1:22" ht="13.5" x14ac:dyDescent="0.25">
      <c r="A932" s="53"/>
      <c r="B932" s="53"/>
      <c r="C932" s="53"/>
      <c r="I932" s="53"/>
      <c r="J932" s="53"/>
      <c r="K932" s="53"/>
      <c r="L932" s="53"/>
      <c r="N932" s="591"/>
      <c r="V932" s="397"/>
    </row>
    <row r="933" spans="1:22" ht="13.5" x14ac:dyDescent="0.25">
      <c r="A933" s="53"/>
      <c r="B933" s="53"/>
      <c r="C933" s="53"/>
      <c r="I933" s="53"/>
      <c r="J933" s="53"/>
      <c r="K933" s="53"/>
      <c r="L933" s="53"/>
      <c r="N933" s="591"/>
      <c r="V933" s="397"/>
    </row>
    <row r="934" spans="1:22" ht="13.5" x14ac:dyDescent="0.25">
      <c r="A934" s="53"/>
      <c r="B934" s="53"/>
      <c r="C934" s="53"/>
      <c r="I934" s="53"/>
      <c r="J934" s="53"/>
      <c r="K934" s="53"/>
      <c r="L934" s="53"/>
      <c r="N934" s="591"/>
      <c r="V934" s="397"/>
    </row>
    <row r="935" spans="1:22" ht="13.5" x14ac:dyDescent="0.25">
      <c r="A935" s="53"/>
      <c r="B935" s="53"/>
      <c r="C935" s="53"/>
      <c r="I935" s="53"/>
      <c r="J935" s="53"/>
      <c r="K935" s="53"/>
      <c r="L935" s="53"/>
      <c r="N935" s="591"/>
      <c r="V935" s="397"/>
    </row>
    <row r="936" spans="1:22" ht="13.5" x14ac:dyDescent="0.25">
      <c r="A936" s="53"/>
      <c r="B936" s="53"/>
      <c r="C936" s="53"/>
      <c r="I936" s="53"/>
      <c r="J936" s="53"/>
      <c r="K936" s="53"/>
      <c r="L936" s="53"/>
      <c r="N936" s="591"/>
      <c r="V936" s="397"/>
    </row>
    <row r="937" spans="1:22" ht="13.5" x14ac:dyDescent="0.25">
      <c r="A937" s="53"/>
      <c r="B937" s="53"/>
      <c r="C937" s="53"/>
      <c r="I937" s="53"/>
      <c r="J937" s="53"/>
      <c r="K937" s="53"/>
      <c r="L937" s="53"/>
      <c r="N937" s="591"/>
      <c r="V937" s="397"/>
    </row>
    <row r="938" spans="1:22" ht="13.5" x14ac:dyDescent="0.25">
      <c r="A938" s="53"/>
      <c r="B938" s="53"/>
      <c r="C938" s="53"/>
      <c r="I938" s="53"/>
      <c r="J938" s="53"/>
      <c r="K938" s="53"/>
      <c r="L938" s="53"/>
      <c r="N938" s="591"/>
      <c r="V938" s="397"/>
    </row>
    <row r="939" spans="1:22" ht="13.5" x14ac:dyDescent="0.25">
      <c r="A939" s="53"/>
      <c r="B939" s="53"/>
      <c r="C939" s="53"/>
      <c r="I939" s="53"/>
      <c r="J939" s="53"/>
      <c r="K939" s="53"/>
      <c r="L939" s="53"/>
      <c r="N939" s="591"/>
      <c r="V939" s="397"/>
    </row>
    <row r="940" spans="1:22" ht="13.5" x14ac:dyDescent="0.25">
      <c r="A940" s="53"/>
      <c r="B940" s="53"/>
      <c r="C940" s="53"/>
      <c r="I940" s="53"/>
      <c r="J940" s="53"/>
      <c r="K940" s="53"/>
      <c r="L940" s="53"/>
      <c r="N940" s="591"/>
      <c r="V940" s="397"/>
    </row>
    <row r="941" spans="1:22" ht="13.5" x14ac:dyDescent="0.25">
      <c r="A941" s="53"/>
      <c r="B941" s="53"/>
      <c r="C941" s="53"/>
      <c r="I941" s="53"/>
      <c r="J941" s="53"/>
      <c r="K941" s="53"/>
      <c r="L941" s="53"/>
      <c r="N941" s="591"/>
      <c r="V941" s="397"/>
    </row>
    <row r="942" spans="1:22" ht="13.5" x14ac:dyDescent="0.25">
      <c r="A942" s="53"/>
      <c r="B942" s="53"/>
      <c r="C942" s="53"/>
      <c r="I942" s="53"/>
      <c r="J942" s="53"/>
      <c r="K942" s="53"/>
      <c r="L942" s="53"/>
      <c r="N942" s="591"/>
      <c r="V942" s="397"/>
    </row>
    <row r="943" spans="1:22" ht="13.5" x14ac:dyDescent="0.25">
      <c r="A943" s="53"/>
      <c r="B943" s="53"/>
      <c r="C943" s="53"/>
      <c r="I943" s="53"/>
      <c r="J943" s="53"/>
      <c r="K943" s="53"/>
      <c r="L943" s="53"/>
      <c r="N943" s="591"/>
      <c r="V943" s="397"/>
    </row>
    <row r="944" spans="1:22" ht="13.5" x14ac:dyDescent="0.25">
      <c r="A944" s="53"/>
      <c r="B944" s="53"/>
      <c r="C944" s="53"/>
      <c r="I944" s="53"/>
      <c r="J944" s="53"/>
      <c r="K944" s="53"/>
      <c r="L944" s="53"/>
      <c r="N944" s="591"/>
      <c r="V944" s="397"/>
    </row>
    <row r="945" spans="1:22" ht="13.5" x14ac:dyDescent="0.25">
      <c r="A945" s="53"/>
      <c r="B945" s="53"/>
      <c r="C945" s="53"/>
      <c r="I945" s="53"/>
      <c r="J945" s="53"/>
      <c r="K945" s="53"/>
      <c r="L945" s="53"/>
      <c r="N945" s="591"/>
      <c r="V945" s="397"/>
    </row>
    <row r="946" spans="1:22" ht="13.5" x14ac:dyDescent="0.25">
      <c r="A946" s="53"/>
      <c r="B946" s="53"/>
      <c r="C946" s="53"/>
      <c r="I946" s="53"/>
      <c r="J946" s="53"/>
      <c r="K946" s="53"/>
      <c r="L946" s="53"/>
      <c r="N946" s="591"/>
      <c r="V946" s="397"/>
    </row>
    <row r="947" spans="1:22" ht="13.5" x14ac:dyDescent="0.25">
      <c r="A947" s="53"/>
      <c r="B947" s="53"/>
      <c r="C947" s="53"/>
      <c r="I947" s="53"/>
      <c r="J947" s="53"/>
      <c r="K947" s="53"/>
      <c r="L947" s="53"/>
      <c r="N947" s="591"/>
      <c r="V947" s="397"/>
    </row>
    <row r="948" spans="1:22" ht="13.5" x14ac:dyDescent="0.25">
      <c r="A948" s="53"/>
      <c r="B948" s="53"/>
      <c r="C948" s="53"/>
      <c r="I948" s="53"/>
      <c r="J948" s="53"/>
      <c r="K948" s="53"/>
      <c r="L948" s="53"/>
      <c r="N948" s="591"/>
      <c r="V948" s="397"/>
    </row>
    <row r="949" spans="1:22" ht="13.5" x14ac:dyDescent="0.25">
      <c r="A949" s="53"/>
      <c r="B949" s="53"/>
      <c r="C949" s="53"/>
      <c r="I949" s="53"/>
      <c r="J949" s="53"/>
      <c r="K949" s="53"/>
      <c r="L949" s="53"/>
      <c r="N949" s="591"/>
      <c r="V949" s="397"/>
    </row>
    <row r="950" spans="1:22" ht="13.5" x14ac:dyDescent="0.25">
      <c r="A950" s="53"/>
      <c r="B950" s="53"/>
      <c r="C950" s="53"/>
      <c r="I950" s="53"/>
      <c r="J950" s="53"/>
      <c r="K950" s="53"/>
      <c r="L950" s="53"/>
      <c r="N950" s="591"/>
      <c r="V950" s="397"/>
    </row>
    <row r="951" spans="1:22" ht="13.5" x14ac:dyDescent="0.25">
      <c r="A951" s="53"/>
      <c r="B951" s="53"/>
      <c r="C951" s="53"/>
      <c r="I951" s="53"/>
      <c r="J951" s="53"/>
      <c r="K951" s="53"/>
      <c r="L951" s="53"/>
      <c r="N951" s="591"/>
      <c r="V951" s="397"/>
    </row>
    <row r="952" spans="1:22" ht="13.5" x14ac:dyDescent="0.25">
      <c r="A952" s="53"/>
      <c r="B952" s="53"/>
      <c r="C952" s="53"/>
      <c r="I952" s="53"/>
      <c r="J952" s="53"/>
      <c r="K952" s="53"/>
      <c r="L952" s="53"/>
      <c r="N952" s="591"/>
      <c r="V952" s="397"/>
    </row>
    <row r="953" spans="1:22" ht="13.5" x14ac:dyDescent="0.25">
      <c r="A953" s="53"/>
      <c r="B953" s="53"/>
      <c r="C953" s="53"/>
      <c r="I953" s="53"/>
      <c r="J953" s="53"/>
      <c r="K953" s="53"/>
      <c r="L953" s="53"/>
      <c r="N953" s="591"/>
      <c r="V953" s="397"/>
    </row>
    <row r="954" spans="1:22" ht="13.5" x14ac:dyDescent="0.25">
      <c r="A954" s="53"/>
      <c r="B954" s="53"/>
      <c r="C954" s="53"/>
      <c r="I954" s="53"/>
      <c r="J954" s="53"/>
      <c r="K954" s="53"/>
      <c r="L954" s="53"/>
      <c r="N954" s="591"/>
      <c r="V954" s="397"/>
    </row>
    <row r="955" spans="1:22" ht="13.5" x14ac:dyDescent="0.25">
      <c r="A955" s="53"/>
      <c r="B955" s="53"/>
      <c r="C955" s="53"/>
      <c r="I955" s="53"/>
      <c r="J955" s="53"/>
      <c r="K955" s="53"/>
      <c r="L955" s="53"/>
      <c r="N955" s="591"/>
      <c r="V955" s="397"/>
    </row>
    <row r="956" spans="1:22" ht="13.5" x14ac:dyDescent="0.25">
      <c r="A956" s="53"/>
      <c r="B956" s="53"/>
      <c r="C956" s="53"/>
      <c r="I956" s="53"/>
      <c r="J956" s="53"/>
      <c r="K956" s="53"/>
      <c r="L956" s="53"/>
      <c r="N956" s="591"/>
      <c r="V956" s="397"/>
    </row>
    <row r="957" spans="1:22" ht="13.5" x14ac:dyDescent="0.25">
      <c r="A957" s="53"/>
      <c r="B957" s="53"/>
      <c r="C957" s="53"/>
      <c r="I957" s="53"/>
      <c r="J957" s="53"/>
      <c r="K957" s="53"/>
      <c r="L957" s="53"/>
      <c r="N957" s="591"/>
      <c r="V957" s="397"/>
    </row>
    <row r="958" spans="1:22" ht="13.5" x14ac:dyDescent="0.25">
      <c r="A958" s="53"/>
      <c r="B958" s="53"/>
      <c r="C958" s="53"/>
      <c r="I958" s="53"/>
      <c r="J958" s="53"/>
      <c r="K958" s="53"/>
      <c r="L958" s="53"/>
      <c r="N958" s="591"/>
      <c r="V958" s="397"/>
    </row>
    <row r="959" spans="1:22" ht="13.5" x14ac:dyDescent="0.25">
      <c r="A959" s="53"/>
      <c r="B959" s="53"/>
      <c r="C959" s="53"/>
      <c r="I959" s="53"/>
      <c r="J959" s="53"/>
      <c r="K959" s="53"/>
      <c r="L959" s="53"/>
      <c r="N959" s="591"/>
      <c r="V959" s="397"/>
    </row>
    <row r="960" spans="1:22" ht="13.5" x14ac:dyDescent="0.25">
      <c r="A960" s="53"/>
      <c r="B960" s="53"/>
      <c r="C960" s="53"/>
      <c r="I960" s="53"/>
      <c r="J960" s="53"/>
      <c r="K960" s="53"/>
      <c r="L960" s="53"/>
      <c r="N960" s="591"/>
      <c r="V960" s="397"/>
    </row>
    <row r="961" spans="1:22" ht="13.5" x14ac:dyDescent="0.25">
      <c r="A961" s="53"/>
      <c r="B961" s="53"/>
      <c r="C961" s="53"/>
      <c r="I961" s="53"/>
      <c r="J961" s="53"/>
      <c r="K961" s="53"/>
      <c r="L961" s="53"/>
      <c r="N961" s="591"/>
      <c r="V961" s="397"/>
    </row>
    <row r="962" spans="1:22" ht="13.5" x14ac:dyDescent="0.25">
      <c r="A962" s="53"/>
      <c r="B962" s="53"/>
      <c r="C962" s="53"/>
      <c r="I962" s="53"/>
      <c r="J962" s="53"/>
      <c r="K962" s="53"/>
      <c r="L962" s="53"/>
      <c r="N962" s="591"/>
      <c r="V962" s="397"/>
    </row>
    <row r="963" spans="1:22" ht="13.5" x14ac:dyDescent="0.25">
      <c r="A963" s="53"/>
      <c r="B963" s="53"/>
      <c r="C963" s="53"/>
      <c r="I963" s="53"/>
      <c r="J963" s="53"/>
      <c r="K963" s="53"/>
      <c r="L963" s="53"/>
      <c r="N963" s="591"/>
      <c r="V963" s="397"/>
    </row>
    <row r="964" spans="1:22" ht="13.5" x14ac:dyDescent="0.25">
      <c r="A964" s="53"/>
      <c r="B964" s="53"/>
      <c r="C964" s="53"/>
      <c r="I964" s="53"/>
      <c r="J964" s="53"/>
      <c r="K964" s="53"/>
      <c r="L964" s="53"/>
      <c r="N964" s="591"/>
      <c r="V964" s="397"/>
    </row>
    <row r="965" spans="1:22" ht="13.5" x14ac:dyDescent="0.25">
      <c r="A965" s="53"/>
      <c r="B965" s="53"/>
      <c r="C965" s="53"/>
      <c r="I965" s="53"/>
      <c r="J965" s="53"/>
      <c r="K965" s="53"/>
      <c r="L965" s="53"/>
      <c r="N965" s="591"/>
      <c r="V965" s="397"/>
    </row>
    <row r="966" spans="1:22" ht="13.5" x14ac:dyDescent="0.25">
      <c r="A966" s="53"/>
      <c r="B966" s="53"/>
      <c r="C966" s="53"/>
      <c r="I966" s="53"/>
      <c r="J966" s="53"/>
      <c r="K966" s="53"/>
      <c r="L966" s="53"/>
      <c r="N966" s="591"/>
      <c r="V966" s="397"/>
    </row>
    <row r="967" spans="1:22" ht="13.5" x14ac:dyDescent="0.25">
      <c r="A967" s="53"/>
      <c r="B967" s="53"/>
      <c r="C967" s="53"/>
      <c r="I967" s="53"/>
      <c r="J967" s="53"/>
      <c r="K967" s="53"/>
      <c r="L967" s="53"/>
      <c r="N967" s="591"/>
      <c r="V967" s="397"/>
    </row>
    <row r="968" spans="1:22" ht="13.5" x14ac:dyDescent="0.25">
      <c r="A968" s="53"/>
      <c r="B968" s="53"/>
      <c r="C968" s="53"/>
      <c r="I968" s="53"/>
      <c r="J968" s="53"/>
      <c r="K968" s="53"/>
      <c r="L968" s="53"/>
      <c r="N968" s="591"/>
      <c r="V968" s="397"/>
    </row>
    <row r="969" spans="1:22" ht="13.5" x14ac:dyDescent="0.25">
      <c r="A969" s="53"/>
      <c r="B969" s="53"/>
      <c r="C969" s="53"/>
      <c r="I969" s="53"/>
      <c r="J969" s="53"/>
      <c r="K969" s="53"/>
      <c r="L969" s="53"/>
      <c r="N969" s="591"/>
      <c r="V969" s="397"/>
    </row>
    <row r="970" spans="1:22" ht="13.5" x14ac:dyDescent="0.25">
      <c r="A970" s="53"/>
      <c r="B970" s="53"/>
      <c r="C970" s="53"/>
      <c r="I970" s="53"/>
      <c r="J970" s="53"/>
      <c r="K970" s="53"/>
      <c r="L970" s="53"/>
      <c r="N970" s="591"/>
      <c r="V970" s="397"/>
    </row>
    <row r="971" spans="1:22" ht="13.5" x14ac:dyDescent="0.25">
      <c r="A971" s="53"/>
      <c r="B971" s="53"/>
      <c r="C971" s="53"/>
      <c r="I971" s="53"/>
      <c r="J971" s="53"/>
      <c r="K971" s="53"/>
      <c r="L971" s="53"/>
      <c r="N971" s="591"/>
      <c r="V971" s="397"/>
    </row>
    <row r="972" spans="1:22" ht="13.5" x14ac:dyDescent="0.25">
      <c r="A972" s="53"/>
      <c r="B972" s="53"/>
      <c r="C972" s="53"/>
      <c r="I972" s="53"/>
      <c r="J972" s="53"/>
      <c r="K972" s="53"/>
      <c r="L972" s="53"/>
      <c r="N972" s="591"/>
      <c r="V972" s="397"/>
    </row>
    <row r="973" spans="1:22" ht="13.5" x14ac:dyDescent="0.25">
      <c r="A973" s="53"/>
      <c r="B973" s="53"/>
      <c r="C973" s="53"/>
      <c r="I973" s="53"/>
      <c r="J973" s="53"/>
      <c r="K973" s="53"/>
      <c r="L973" s="53"/>
      <c r="N973" s="591"/>
      <c r="V973" s="397"/>
    </row>
    <row r="974" spans="1:22" ht="13.5" x14ac:dyDescent="0.25">
      <c r="A974" s="53"/>
      <c r="B974" s="53"/>
      <c r="C974" s="53"/>
      <c r="I974" s="53"/>
      <c r="J974" s="53"/>
      <c r="K974" s="53"/>
      <c r="L974" s="53"/>
      <c r="N974" s="591"/>
      <c r="V974" s="397"/>
    </row>
    <row r="975" spans="1:22" ht="13.5" x14ac:dyDescent="0.25">
      <c r="A975" s="53"/>
      <c r="B975" s="53"/>
      <c r="C975" s="53"/>
      <c r="I975" s="53"/>
      <c r="J975" s="53"/>
      <c r="K975" s="53"/>
      <c r="L975" s="53"/>
      <c r="N975" s="591"/>
      <c r="V975" s="397"/>
    </row>
    <row r="976" spans="1:22" ht="13.5" x14ac:dyDescent="0.25">
      <c r="A976" s="53"/>
      <c r="B976" s="53"/>
      <c r="C976" s="53"/>
      <c r="I976" s="53"/>
      <c r="J976" s="53"/>
      <c r="K976" s="53"/>
      <c r="L976" s="53"/>
      <c r="N976" s="591"/>
      <c r="V976" s="397"/>
    </row>
    <row r="977" spans="1:22" ht="13.5" x14ac:dyDescent="0.25">
      <c r="A977" s="53"/>
      <c r="B977" s="53"/>
      <c r="C977" s="53"/>
      <c r="I977" s="53"/>
      <c r="J977" s="53"/>
      <c r="K977" s="53"/>
      <c r="L977" s="53"/>
      <c r="N977" s="591"/>
      <c r="V977" s="397"/>
    </row>
    <row r="978" spans="1:22" ht="13.5" x14ac:dyDescent="0.25">
      <c r="A978" s="53"/>
      <c r="B978" s="53"/>
      <c r="C978" s="53"/>
      <c r="I978" s="53"/>
      <c r="J978" s="53"/>
      <c r="K978" s="53"/>
      <c r="L978" s="53"/>
      <c r="N978" s="591"/>
      <c r="V978" s="397"/>
    </row>
    <row r="979" spans="1:22" ht="13.5" x14ac:dyDescent="0.25">
      <c r="A979" s="53"/>
      <c r="B979" s="53"/>
      <c r="C979" s="53"/>
      <c r="I979" s="53"/>
      <c r="J979" s="53"/>
      <c r="K979" s="53"/>
      <c r="L979" s="53"/>
      <c r="N979" s="591"/>
      <c r="V979" s="397"/>
    </row>
    <row r="980" spans="1:22" ht="13.5" x14ac:dyDescent="0.25">
      <c r="A980" s="53"/>
      <c r="B980" s="53"/>
      <c r="C980" s="53"/>
      <c r="I980" s="53"/>
      <c r="J980" s="53"/>
      <c r="K980" s="53"/>
      <c r="L980" s="53"/>
      <c r="N980" s="591"/>
      <c r="V980" s="397"/>
    </row>
    <row r="981" spans="1:22" ht="13.5" x14ac:dyDescent="0.25">
      <c r="A981" s="53"/>
      <c r="B981" s="53"/>
      <c r="C981" s="53"/>
      <c r="I981" s="53"/>
      <c r="J981" s="53"/>
      <c r="K981" s="53"/>
      <c r="L981" s="53"/>
      <c r="N981" s="591"/>
      <c r="V981" s="397"/>
    </row>
    <row r="982" spans="1:22" ht="13.5" x14ac:dyDescent="0.25">
      <c r="A982" s="53"/>
      <c r="B982" s="53"/>
      <c r="C982" s="53"/>
      <c r="I982" s="53"/>
      <c r="J982" s="53"/>
      <c r="K982" s="53"/>
      <c r="L982" s="53"/>
      <c r="N982" s="591"/>
      <c r="V982" s="397"/>
    </row>
    <row r="983" spans="1:22" ht="13.5" x14ac:dyDescent="0.25">
      <c r="A983" s="53"/>
      <c r="B983" s="53"/>
      <c r="C983" s="53"/>
      <c r="I983" s="53"/>
      <c r="J983" s="53"/>
      <c r="K983" s="53"/>
      <c r="L983" s="53"/>
      <c r="N983" s="591"/>
      <c r="V983" s="397"/>
    </row>
    <row r="984" spans="1:22" ht="13.5" x14ac:dyDescent="0.25">
      <c r="A984" s="53"/>
      <c r="B984" s="53"/>
      <c r="C984" s="53"/>
      <c r="I984" s="53"/>
      <c r="J984" s="53"/>
      <c r="K984" s="53"/>
      <c r="L984" s="53"/>
      <c r="N984" s="591"/>
      <c r="V984" s="397"/>
    </row>
    <row r="985" spans="1:22" ht="13.5" x14ac:dyDescent="0.25">
      <c r="A985" s="53"/>
      <c r="B985" s="53"/>
      <c r="C985" s="53"/>
      <c r="I985" s="53"/>
      <c r="J985" s="53"/>
      <c r="K985" s="53"/>
      <c r="L985" s="53"/>
      <c r="N985" s="591"/>
      <c r="V985" s="397"/>
    </row>
    <row r="986" spans="1:22" ht="13.5" x14ac:dyDescent="0.25">
      <c r="A986" s="53"/>
      <c r="B986" s="53"/>
      <c r="C986" s="53"/>
      <c r="I986" s="53"/>
      <c r="J986" s="53"/>
      <c r="K986" s="53"/>
      <c r="L986" s="53"/>
      <c r="N986" s="591"/>
      <c r="V986" s="397"/>
    </row>
    <row r="987" spans="1:22" ht="13.5" x14ac:dyDescent="0.25">
      <c r="A987" s="53"/>
      <c r="B987" s="53"/>
      <c r="C987" s="53"/>
      <c r="I987" s="53"/>
      <c r="J987" s="53"/>
      <c r="K987" s="53"/>
      <c r="L987" s="53"/>
      <c r="N987" s="591"/>
      <c r="V987" s="397"/>
    </row>
    <row r="988" spans="1:22" ht="13.5" x14ac:dyDescent="0.25">
      <c r="A988" s="53"/>
      <c r="B988" s="53"/>
      <c r="C988" s="53"/>
      <c r="I988" s="53"/>
      <c r="J988" s="53"/>
      <c r="K988" s="53"/>
      <c r="L988" s="53"/>
      <c r="N988" s="591"/>
      <c r="V988" s="397"/>
    </row>
    <row r="989" spans="1:22" ht="13.5" x14ac:dyDescent="0.25">
      <c r="A989" s="53"/>
      <c r="B989" s="53"/>
      <c r="C989" s="53"/>
      <c r="I989" s="53"/>
      <c r="J989" s="53"/>
      <c r="K989" s="53"/>
      <c r="L989" s="53"/>
      <c r="N989" s="591"/>
      <c r="V989" s="397"/>
    </row>
    <row r="990" spans="1:22" ht="13.5" x14ac:dyDescent="0.25">
      <c r="A990" s="53"/>
      <c r="B990" s="53"/>
      <c r="C990" s="53"/>
      <c r="I990" s="53"/>
      <c r="J990" s="53"/>
      <c r="K990" s="53"/>
      <c r="L990" s="53"/>
      <c r="N990" s="591"/>
      <c r="V990" s="397"/>
    </row>
    <row r="991" spans="1:22" ht="13.5" x14ac:dyDescent="0.25">
      <c r="A991" s="53"/>
      <c r="B991" s="53"/>
      <c r="C991" s="53"/>
      <c r="I991" s="53"/>
      <c r="J991" s="53"/>
      <c r="K991" s="53"/>
      <c r="L991" s="53"/>
      <c r="N991" s="591"/>
      <c r="V991" s="397"/>
    </row>
    <row r="992" spans="1:22" ht="13.5" x14ac:dyDescent="0.25">
      <c r="A992" s="53"/>
      <c r="B992" s="53"/>
      <c r="C992" s="53"/>
      <c r="I992" s="53"/>
      <c r="J992" s="53"/>
      <c r="K992" s="53"/>
      <c r="L992" s="53"/>
      <c r="N992" s="591"/>
      <c r="V992" s="397"/>
    </row>
    <row r="993" spans="1:22" ht="13.5" x14ac:dyDescent="0.25">
      <c r="A993" s="53"/>
      <c r="B993" s="53"/>
      <c r="C993" s="53"/>
      <c r="I993" s="53"/>
      <c r="J993" s="53"/>
      <c r="K993" s="53"/>
      <c r="L993" s="53"/>
      <c r="N993" s="591"/>
      <c r="V993" s="397"/>
    </row>
    <row r="994" spans="1:22" ht="13.5" x14ac:dyDescent="0.25">
      <c r="A994" s="53"/>
      <c r="B994" s="53"/>
      <c r="C994" s="53"/>
      <c r="I994" s="53"/>
      <c r="J994" s="53"/>
      <c r="K994" s="53"/>
      <c r="L994" s="53"/>
      <c r="N994" s="591"/>
      <c r="V994" s="397"/>
    </row>
    <row r="995" spans="1:22" ht="13.5" x14ac:dyDescent="0.25">
      <c r="A995" s="53"/>
      <c r="B995" s="53"/>
      <c r="C995" s="53"/>
      <c r="I995" s="53"/>
      <c r="J995" s="53"/>
      <c r="K995" s="53"/>
      <c r="L995" s="53"/>
      <c r="N995" s="591"/>
      <c r="V995" s="397"/>
    </row>
    <row r="996" spans="1:22" ht="13.5" x14ac:dyDescent="0.25">
      <c r="A996" s="53"/>
      <c r="B996" s="53"/>
      <c r="C996" s="53"/>
      <c r="I996" s="53"/>
      <c r="J996" s="53"/>
      <c r="K996" s="53"/>
      <c r="L996" s="53"/>
      <c r="N996" s="591"/>
      <c r="V996" s="397"/>
    </row>
    <row r="997" spans="1:22" ht="13.5" x14ac:dyDescent="0.25">
      <c r="A997" s="53"/>
      <c r="B997" s="53"/>
      <c r="C997" s="53"/>
      <c r="I997" s="53"/>
      <c r="J997" s="53"/>
      <c r="K997" s="53"/>
      <c r="L997" s="53"/>
      <c r="N997" s="591"/>
      <c r="V997" s="397"/>
    </row>
    <row r="998" spans="1:22" ht="13.5" x14ac:dyDescent="0.25">
      <c r="A998" s="53"/>
      <c r="B998" s="53"/>
      <c r="C998" s="53"/>
      <c r="I998" s="53"/>
      <c r="J998" s="53"/>
      <c r="K998" s="53"/>
      <c r="L998" s="53"/>
      <c r="N998" s="591"/>
      <c r="V998" s="397"/>
    </row>
    <row r="999" spans="1:22" ht="13.5" x14ac:dyDescent="0.25">
      <c r="A999" s="53"/>
      <c r="B999" s="53"/>
      <c r="C999" s="53"/>
      <c r="I999" s="53"/>
      <c r="J999" s="53"/>
      <c r="K999" s="53"/>
      <c r="L999" s="53"/>
      <c r="N999" s="591"/>
      <c r="V999" s="397"/>
    </row>
    <row r="1000" spans="1:22" ht="13.5" x14ac:dyDescent="0.25">
      <c r="A1000" s="53"/>
      <c r="B1000" s="53"/>
      <c r="C1000" s="53"/>
      <c r="I1000" s="53"/>
      <c r="J1000" s="53"/>
      <c r="K1000" s="53"/>
      <c r="L1000" s="53"/>
      <c r="N1000" s="591"/>
      <c r="V1000" s="397"/>
    </row>
    <row r="1001" spans="1:22" ht="13.5" x14ac:dyDescent="0.25">
      <c r="A1001" s="53"/>
      <c r="B1001" s="53"/>
      <c r="C1001" s="53"/>
      <c r="I1001" s="53"/>
      <c r="J1001" s="53"/>
      <c r="K1001" s="53"/>
      <c r="L1001" s="53"/>
      <c r="N1001" s="591"/>
      <c r="V1001" s="397"/>
    </row>
    <row r="1002" spans="1:22" ht="13.5" x14ac:dyDescent="0.25">
      <c r="A1002" s="53"/>
      <c r="B1002" s="53"/>
      <c r="C1002" s="53"/>
      <c r="I1002" s="53"/>
      <c r="J1002" s="53"/>
      <c r="K1002" s="53"/>
      <c r="L1002" s="53"/>
      <c r="N1002" s="591"/>
      <c r="V1002" s="397"/>
    </row>
    <row r="1003" spans="1:22" ht="13.5" x14ac:dyDescent="0.25">
      <c r="A1003" s="53"/>
      <c r="B1003" s="53"/>
      <c r="C1003" s="53"/>
      <c r="I1003" s="53"/>
      <c r="J1003" s="53"/>
      <c r="K1003" s="53"/>
      <c r="L1003" s="53"/>
      <c r="N1003" s="591"/>
      <c r="V1003" s="397"/>
    </row>
    <row r="1004" spans="1:22" ht="13.5" x14ac:dyDescent="0.25">
      <c r="A1004" s="53"/>
      <c r="B1004" s="53"/>
      <c r="C1004" s="53"/>
      <c r="I1004" s="53"/>
      <c r="J1004" s="53"/>
      <c r="K1004" s="53"/>
      <c r="L1004" s="53"/>
      <c r="N1004" s="591"/>
      <c r="V1004" s="397"/>
    </row>
    <row r="1005" spans="1:22" ht="13.5" x14ac:dyDescent="0.25">
      <c r="A1005" s="53"/>
      <c r="B1005" s="53"/>
      <c r="C1005" s="53"/>
      <c r="I1005" s="53"/>
      <c r="J1005" s="53"/>
      <c r="K1005" s="53"/>
      <c r="L1005" s="53"/>
      <c r="N1005" s="591"/>
      <c r="V1005" s="397"/>
    </row>
    <row r="1006" spans="1:22" ht="13.5" x14ac:dyDescent="0.25">
      <c r="A1006" s="53"/>
      <c r="B1006" s="53"/>
      <c r="C1006" s="53"/>
      <c r="I1006" s="53"/>
      <c r="J1006" s="53"/>
      <c r="K1006" s="53"/>
      <c r="L1006" s="53"/>
      <c r="N1006" s="591"/>
      <c r="V1006" s="397"/>
    </row>
    <row r="1007" spans="1:22" ht="13.5" x14ac:dyDescent="0.25">
      <c r="A1007" s="53"/>
      <c r="B1007" s="53"/>
      <c r="C1007" s="53"/>
      <c r="I1007" s="53"/>
      <c r="J1007" s="53"/>
      <c r="K1007" s="53"/>
      <c r="L1007" s="53"/>
      <c r="N1007" s="591"/>
      <c r="V1007" s="397"/>
    </row>
    <row r="1008" spans="1:22" ht="13.5" x14ac:dyDescent="0.25">
      <c r="A1008" s="53"/>
      <c r="B1008" s="53"/>
      <c r="C1008" s="53"/>
      <c r="I1008" s="53"/>
      <c r="J1008" s="53"/>
      <c r="K1008" s="53"/>
      <c r="L1008" s="53"/>
      <c r="N1008" s="591"/>
      <c r="V1008" s="397"/>
    </row>
    <row r="1009" spans="1:22" ht="13.5" x14ac:dyDescent="0.25">
      <c r="A1009" s="53"/>
      <c r="B1009" s="53"/>
      <c r="C1009" s="53"/>
      <c r="I1009" s="53"/>
      <c r="J1009" s="53"/>
      <c r="K1009" s="53"/>
      <c r="L1009" s="53"/>
      <c r="N1009" s="591"/>
      <c r="V1009" s="397"/>
    </row>
    <row r="1010" spans="1:22" ht="13.5" x14ac:dyDescent="0.25">
      <c r="A1010" s="53"/>
      <c r="B1010" s="53"/>
      <c r="C1010" s="53"/>
      <c r="I1010" s="53"/>
      <c r="J1010" s="53"/>
      <c r="K1010" s="53"/>
      <c r="L1010" s="53"/>
      <c r="N1010" s="591"/>
      <c r="V1010" s="397"/>
    </row>
    <row r="1011" spans="1:22" ht="13.5" x14ac:dyDescent="0.25">
      <c r="A1011" s="53"/>
      <c r="B1011" s="53"/>
      <c r="C1011" s="53"/>
      <c r="I1011" s="53"/>
      <c r="J1011" s="53"/>
      <c r="K1011" s="53"/>
      <c r="L1011" s="53"/>
      <c r="N1011" s="591"/>
      <c r="V1011" s="397"/>
    </row>
    <row r="1012" spans="1:22" ht="13.5" x14ac:dyDescent="0.25">
      <c r="A1012" s="53"/>
      <c r="B1012" s="53"/>
      <c r="C1012" s="53"/>
      <c r="I1012" s="53"/>
      <c r="J1012" s="53"/>
      <c r="K1012" s="53"/>
      <c r="L1012" s="53"/>
      <c r="N1012" s="591"/>
      <c r="V1012" s="397"/>
    </row>
    <row r="1013" spans="1:22" ht="13.5" x14ac:dyDescent="0.25">
      <c r="A1013" s="53"/>
      <c r="B1013" s="53"/>
      <c r="C1013" s="53"/>
      <c r="I1013" s="53"/>
      <c r="J1013" s="53"/>
      <c r="K1013" s="53"/>
      <c r="L1013" s="53"/>
      <c r="N1013" s="591"/>
      <c r="V1013" s="397"/>
    </row>
    <row r="1014" spans="1:22" ht="13.5" x14ac:dyDescent="0.25">
      <c r="A1014" s="53"/>
      <c r="B1014" s="53"/>
      <c r="C1014" s="53"/>
      <c r="I1014" s="53"/>
      <c r="J1014" s="53"/>
      <c r="K1014" s="53"/>
      <c r="L1014" s="53"/>
      <c r="N1014" s="591"/>
      <c r="V1014" s="397"/>
    </row>
    <row r="1015" spans="1:22" ht="13.5" x14ac:dyDescent="0.25">
      <c r="A1015" s="53"/>
      <c r="B1015" s="53"/>
      <c r="C1015" s="53"/>
      <c r="I1015" s="53"/>
      <c r="J1015" s="53"/>
      <c r="K1015" s="53"/>
      <c r="L1015" s="53"/>
      <c r="N1015" s="591"/>
      <c r="V1015" s="397"/>
    </row>
    <row r="1016" spans="1:22" ht="13.5" x14ac:dyDescent="0.25">
      <c r="A1016" s="53"/>
      <c r="B1016" s="53"/>
      <c r="C1016" s="53"/>
      <c r="I1016" s="53"/>
      <c r="J1016" s="53"/>
      <c r="K1016" s="53"/>
      <c r="L1016" s="53"/>
      <c r="N1016" s="591"/>
      <c r="V1016" s="397"/>
    </row>
    <row r="1017" spans="1:22" ht="13.5" x14ac:dyDescent="0.25">
      <c r="A1017" s="53"/>
      <c r="B1017" s="53"/>
      <c r="C1017" s="53"/>
      <c r="I1017" s="53"/>
      <c r="J1017" s="53"/>
      <c r="K1017" s="53"/>
      <c r="L1017" s="53"/>
      <c r="N1017" s="591"/>
      <c r="V1017" s="397"/>
    </row>
    <row r="1018" spans="1:22" ht="13.5" x14ac:dyDescent="0.25">
      <c r="A1018" s="53"/>
      <c r="B1018" s="53"/>
      <c r="C1018" s="53"/>
      <c r="I1018" s="53"/>
      <c r="J1018" s="53"/>
      <c r="K1018" s="53"/>
      <c r="L1018" s="53"/>
      <c r="N1018" s="591"/>
      <c r="V1018" s="397"/>
    </row>
    <row r="1019" spans="1:22" ht="13.5" x14ac:dyDescent="0.25">
      <c r="A1019" s="53"/>
      <c r="B1019" s="53"/>
      <c r="C1019" s="53"/>
      <c r="I1019" s="53"/>
      <c r="J1019" s="53"/>
      <c r="K1019" s="53"/>
      <c r="L1019" s="53"/>
      <c r="N1019" s="591"/>
      <c r="V1019" s="397"/>
    </row>
    <row r="1020" spans="1:22" ht="13.5" x14ac:dyDescent="0.25">
      <c r="A1020" s="53"/>
      <c r="B1020" s="53"/>
      <c r="C1020" s="53"/>
      <c r="I1020" s="53"/>
      <c r="J1020" s="53"/>
      <c r="K1020" s="53"/>
      <c r="L1020" s="53"/>
      <c r="N1020" s="591"/>
      <c r="V1020" s="397"/>
    </row>
    <row r="1021" spans="1:22" ht="13.5" x14ac:dyDescent="0.25">
      <c r="A1021" s="53"/>
      <c r="B1021" s="53"/>
      <c r="C1021" s="53"/>
      <c r="I1021" s="53"/>
      <c r="J1021" s="53"/>
      <c r="K1021" s="53"/>
      <c r="L1021" s="53"/>
      <c r="N1021" s="591"/>
      <c r="V1021" s="397"/>
    </row>
    <row r="1022" spans="1:22" ht="13.5" x14ac:dyDescent="0.25">
      <c r="A1022" s="53"/>
      <c r="B1022" s="53"/>
      <c r="C1022" s="53"/>
      <c r="I1022" s="53"/>
      <c r="J1022" s="53"/>
      <c r="K1022" s="53"/>
      <c r="L1022" s="53"/>
      <c r="N1022" s="591"/>
      <c r="V1022" s="397"/>
    </row>
    <row r="1023" spans="1:22" ht="13.5" x14ac:dyDescent="0.25">
      <c r="A1023" s="53"/>
      <c r="B1023" s="53"/>
      <c r="C1023" s="53"/>
      <c r="I1023" s="53"/>
      <c r="J1023" s="53"/>
      <c r="K1023" s="53"/>
      <c r="L1023" s="53"/>
      <c r="N1023" s="591"/>
      <c r="V1023" s="397"/>
    </row>
    <row r="1024" spans="1:22" ht="13.5" x14ac:dyDescent="0.25">
      <c r="A1024" s="53"/>
      <c r="B1024" s="53"/>
      <c r="C1024" s="53"/>
      <c r="I1024" s="53"/>
      <c r="J1024" s="53"/>
      <c r="K1024" s="53"/>
      <c r="L1024" s="53"/>
      <c r="N1024" s="591"/>
      <c r="V1024" s="397"/>
    </row>
    <row r="1025" spans="1:22" ht="13.5" x14ac:dyDescent="0.25">
      <c r="A1025" s="53"/>
      <c r="B1025" s="53"/>
      <c r="C1025" s="53"/>
      <c r="I1025" s="53"/>
      <c r="J1025" s="53"/>
      <c r="K1025" s="53"/>
      <c r="L1025" s="53"/>
      <c r="N1025" s="591"/>
      <c r="V1025" s="397"/>
    </row>
    <row r="1026" spans="1:22" ht="13.5" x14ac:dyDescent="0.25">
      <c r="A1026" s="53"/>
      <c r="B1026" s="53"/>
      <c r="C1026" s="53"/>
      <c r="I1026" s="53"/>
      <c r="J1026" s="53"/>
      <c r="K1026" s="53"/>
      <c r="L1026" s="53"/>
      <c r="N1026" s="591"/>
      <c r="V1026" s="397"/>
    </row>
    <row r="1027" spans="1:22" ht="13.5" x14ac:dyDescent="0.25">
      <c r="A1027" s="53"/>
      <c r="B1027" s="53"/>
      <c r="C1027" s="53"/>
      <c r="I1027" s="53"/>
      <c r="J1027" s="53"/>
      <c r="K1027" s="53"/>
      <c r="L1027" s="53"/>
      <c r="N1027" s="591"/>
      <c r="V1027" s="397"/>
    </row>
    <row r="1028" spans="1:22" ht="13.5" x14ac:dyDescent="0.25">
      <c r="A1028" s="53"/>
      <c r="B1028" s="53"/>
      <c r="C1028" s="53"/>
      <c r="I1028" s="53"/>
      <c r="J1028" s="53"/>
      <c r="K1028" s="53"/>
      <c r="L1028" s="53"/>
      <c r="N1028" s="591"/>
      <c r="V1028" s="397"/>
    </row>
    <row r="1029" spans="1:22" ht="13.5" x14ac:dyDescent="0.25">
      <c r="A1029" s="53"/>
      <c r="B1029" s="53"/>
      <c r="C1029" s="53"/>
      <c r="I1029" s="53"/>
      <c r="J1029" s="53"/>
      <c r="K1029" s="53"/>
      <c r="L1029" s="53"/>
      <c r="N1029" s="591"/>
      <c r="V1029" s="397"/>
    </row>
    <row r="1030" spans="1:22" ht="13.5" x14ac:dyDescent="0.25">
      <c r="A1030" s="53"/>
      <c r="B1030" s="53"/>
      <c r="C1030" s="53"/>
      <c r="I1030" s="53"/>
      <c r="J1030" s="53"/>
      <c r="K1030" s="53"/>
      <c r="L1030" s="53"/>
      <c r="N1030" s="591"/>
      <c r="V1030" s="397"/>
    </row>
    <row r="1031" spans="1:22" ht="13.5" x14ac:dyDescent="0.25">
      <c r="A1031" s="53"/>
      <c r="B1031" s="53"/>
      <c r="C1031" s="53"/>
      <c r="I1031" s="53"/>
      <c r="J1031" s="53"/>
      <c r="K1031" s="53"/>
      <c r="L1031" s="53"/>
      <c r="N1031" s="591"/>
      <c r="V1031" s="397"/>
    </row>
    <row r="1032" spans="1:22" ht="13.5" x14ac:dyDescent="0.25">
      <c r="A1032" s="53"/>
      <c r="B1032" s="53"/>
      <c r="C1032" s="53"/>
      <c r="I1032" s="53"/>
      <c r="J1032" s="53"/>
      <c r="K1032" s="53"/>
      <c r="L1032" s="53"/>
      <c r="N1032" s="591"/>
      <c r="V1032" s="397"/>
    </row>
    <row r="1033" spans="1:22" ht="13.5" x14ac:dyDescent="0.25">
      <c r="A1033" s="53"/>
      <c r="B1033" s="53"/>
      <c r="C1033" s="53"/>
      <c r="I1033" s="53"/>
      <c r="J1033" s="53"/>
      <c r="K1033" s="53"/>
      <c r="L1033" s="53"/>
      <c r="N1033" s="591"/>
      <c r="V1033" s="397"/>
    </row>
    <row r="1034" spans="1:22" ht="13.5" x14ac:dyDescent="0.25">
      <c r="A1034" s="53"/>
      <c r="B1034" s="53"/>
      <c r="C1034" s="53"/>
      <c r="I1034" s="53"/>
      <c r="J1034" s="53"/>
      <c r="K1034" s="53"/>
      <c r="L1034" s="53"/>
      <c r="N1034" s="591"/>
      <c r="V1034" s="397"/>
    </row>
    <row r="1035" spans="1:22" ht="13.5" x14ac:dyDescent="0.25">
      <c r="A1035" s="53"/>
      <c r="B1035" s="53"/>
      <c r="C1035" s="53"/>
      <c r="I1035" s="53"/>
      <c r="J1035" s="53"/>
      <c r="K1035" s="53"/>
      <c r="L1035" s="53"/>
      <c r="N1035" s="591"/>
      <c r="V1035" s="397"/>
    </row>
    <row r="1036" spans="1:22" ht="13.5" x14ac:dyDescent="0.25">
      <c r="A1036" s="53"/>
      <c r="B1036" s="53"/>
      <c r="C1036" s="53"/>
      <c r="I1036" s="53"/>
      <c r="J1036" s="53"/>
      <c r="K1036" s="53"/>
      <c r="L1036" s="53"/>
      <c r="N1036" s="591"/>
      <c r="V1036" s="397"/>
    </row>
    <row r="1037" spans="1:22" ht="13.5" x14ac:dyDescent="0.25">
      <c r="A1037" s="53"/>
      <c r="B1037" s="53"/>
      <c r="C1037" s="53"/>
      <c r="I1037" s="53"/>
      <c r="J1037" s="53"/>
      <c r="K1037" s="53"/>
      <c r="L1037" s="53"/>
      <c r="N1037" s="591"/>
      <c r="V1037" s="397"/>
    </row>
    <row r="1038" spans="1:22" ht="13.5" x14ac:dyDescent="0.25">
      <c r="A1038" s="53"/>
      <c r="B1038" s="53"/>
      <c r="C1038" s="53"/>
      <c r="I1038" s="53"/>
      <c r="J1038" s="53"/>
      <c r="K1038" s="53"/>
      <c r="L1038" s="53"/>
      <c r="N1038" s="591"/>
      <c r="V1038" s="397"/>
    </row>
    <row r="1039" spans="1:22" ht="13.5" x14ac:dyDescent="0.25">
      <c r="A1039" s="53"/>
      <c r="B1039" s="53"/>
      <c r="C1039" s="53"/>
      <c r="I1039" s="53"/>
      <c r="J1039" s="53"/>
      <c r="K1039" s="53"/>
      <c r="L1039" s="53"/>
      <c r="N1039" s="591"/>
      <c r="V1039" s="397"/>
    </row>
    <row r="1040" spans="1:22" ht="13.5" x14ac:dyDescent="0.25">
      <c r="A1040" s="53"/>
      <c r="B1040" s="53"/>
      <c r="C1040" s="53"/>
      <c r="I1040" s="53"/>
      <c r="J1040" s="53"/>
      <c r="K1040" s="53"/>
      <c r="L1040" s="53"/>
      <c r="N1040" s="591"/>
      <c r="V1040" s="397"/>
    </row>
    <row r="1041" spans="1:22" ht="13.5" x14ac:dyDescent="0.25">
      <c r="A1041" s="53"/>
      <c r="B1041" s="53"/>
      <c r="C1041" s="53"/>
      <c r="I1041" s="53"/>
      <c r="J1041" s="53"/>
      <c r="K1041" s="53"/>
      <c r="L1041" s="53"/>
      <c r="N1041" s="591"/>
      <c r="V1041" s="397"/>
    </row>
    <row r="1042" spans="1:22" ht="13.5" x14ac:dyDescent="0.25">
      <c r="A1042" s="53"/>
      <c r="B1042" s="53"/>
      <c r="C1042" s="53"/>
      <c r="I1042" s="53"/>
      <c r="J1042" s="53"/>
      <c r="K1042" s="53"/>
      <c r="L1042" s="53"/>
      <c r="N1042" s="591"/>
      <c r="V1042" s="397"/>
    </row>
    <row r="1043" spans="1:22" ht="13.5" x14ac:dyDescent="0.25">
      <c r="A1043" s="53"/>
      <c r="B1043" s="53"/>
      <c r="C1043" s="53"/>
      <c r="I1043" s="53"/>
      <c r="J1043" s="53"/>
      <c r="K1043" s="53"/>
      <c r="L1043" s="53"/>
      <c r="N1043" s="591"/>
      <c r="V1043" s="397"/>
    </row>
    <row r="1044" spans="1:22" ht="13.5" x14ac:dyDescent="0.25">
      <c r="A1044" s="53"/>
      <c r="B1044" s="53"/>
      <c r="C1044" s="53"/>
      <c r="I1044" s="53"/>
      <c r="J1044" s="53"/>
      <c r="K1044" s="53"/>
      <c r="L1044" s="53"/>
      <c r="N1044" s="591"/>
      <c r="V1044" s="397"/>
    </row>
    <row r="1045" spans="1:22" ht="13.5" x14ac:dyDescent="0.25">
      <c r="A1045" s="53"/>
      <c r="B1045" s="53"/>
      <c r="C1045" s="53"/>
      <c r="I1045" s="53"/>
      <c r="J1045" s="53"/>
      <c r="K1045" s="53"/>
      <c r="L1045" s="53"/>
      <c r="N1045" s="591"/>
      <c r="V1045" s="397"/>
    </row>
    <row r="1046" spans="1:22" ht="13.5" x14ac:dyDescent="0.25">
      <c r="A1046" s="53"/>
      <c r="B1046" s="53"/>
      <c r="C1046" s="53"/>
      <c r="I1046" s="53"/>
      <c r="J1046" s="53"/>
      <c r="K1046" s="53"/>
      <c r="L1046" s="53"/>
      <c r="N1046" s="591"/>
      <c r="V1046" s="397"/>
    </row>
    <row r="1047" spans="1:22" ht="13.5" x14ac:dyDescent="0.25">
      <c r="A1047" s="53"/>
      <c r="B1047" s="53"/>
      <c r="C1047" s="53"/>
      <c r="I1047" s="53"/>
      <c r="J1047" s="53"/>
      <c r="K1047" s="53"/>
      <c r="L1047" s="53"/>
      <c r="N1047" s="591"/>
      <c r="V1047" s="397"/>
    </row>
    <row r="1048" spans="1:22" ht="13.5" x14ac:dyDescent="0.25">
      <c r="A1048" s="53"/>
      <c r="B1048" s="53"/>
      <c r="C1048" s="53"/>
      <c r="I1048" s="53"/>
      <c r="J1048" s="53"/>
      <c r="K1048" s="53"/>
      <c r="L1048" s="53"/>
      <c r="N1048" s="591"/>
      <c r="V1048" s="397"/>
    </row>
    <row r="1049" spans="1:22" ht="13.5" x14ac:dyDescent="0.25">
      <c r="A1049" s="53"/>
      <c r="B1049" s="53"/>
      <c r="C1049" s="53"/>
      <c r="I1049" s="53"/>
      <c r="J1049" s="53"/>
      <c r="K1049" s="53"/>
      <c r="L1049" s="53"/>
      <c r="N1049" s="591"/>
      <c r="V1049" s="397"/>
    </row>
    <row r="1050" spans="1:22" ht="13.5" x14ac:dyDescent="0.25">
      <c r="A1050" s="53"/>
      <c r="B1050" s="53"/>
      <c r="C1050" s="53"/>
      <c r="I1050" s="53"/>
      <c r="J1050" s="53"/>
      <c r="K1050" s="53"/>
      <c r="L1050" s="53"/>
      <c r="N1050" s="591"/>
      <c r="V1050" s="397"/>
    </row>
    <row r="1051" spans="1:22" ht="13.5" x14ac:dyDescent="0.25">
      <c r="A1051" s="53"/>
      <c r="B1051" s="53"/>
      <c r="C1051" s="53"/>
      <c r="I1051" s="53"/>
      <c r="J1051" s="53"/>
      <c r="K1051" s="53"/>
      <c r="L1051" s="53"/>
      <c r="N1051" s="591"/>
      <c r="V1051" s="397"/>
    </row>
    <row r="1052" spans="1:22" ht="13.5" x14ac:dyDescent="0.25">
      <c r="A1052" s="53"/>
      <c r="B1052" s="53"/>
      <c r="C1052" s="53"/>
      <c r="I1052" s="53"/>
      <c r="J1052" s="53"/>
      <c r="K1052" s="53"/>
      <c r="L1052" s="53"/>
      <c r="N1052" s="591"/>
      <c r="V1052" s="397"/>
    </row>
    <row r="1053" spans="1:22" ht="13.5" x14ac:dyDescent="0.25">
      <c r="A1053" s="53"/>
      <c r="B1053" s="53"/>
      <c r="C1053" s="53"/>
      <c r="I1053" s="53"/>
      <c r="J1053" s="53"/>
      <c r="K1053" s="53"/>
      <c r="L1053" s="53"/>
      <c r="N1053" s="591"/>
      <c r="V1053" s="397"/>
    </row>
    <row r="1054" spans="1:22" ht="13.5" x14ac:dyDescent="0.25">
      <c r="A1054" s="53"/>
      <c r="B1054" s="53"/>
      <c r="C1054" s="53"/>
      <c r="I1054" s="53"/>
      <c r="J1054" s="53"/>
      <c r="K1054" s="53"/>
      <c r="L1054" s="53"/>
      <c r="N1054" s="591"/>
      <c r="V1054" s="397"/>
    </row>
    <row r="1055" spans="1:22" ht="13.5" x14ac:dyDescent="0.25">
      <c r="A1055" s="53"/>
      <c r="B1055" s="53"/>
      <c r="C1055" s="53"/>
      <c r="I1055" s="53"/>
      <c r="J1055" s="53"/>
      <c r="K1055" s="53"/>
      <c r="L1055" s="53"/>
      <c r="N1055" s="591"/>
      <c r="V1055" s="397"/>
    </row>
    <row r="1056" spans="1:22" ht="13.5" x14ac:dyDescent="0.25">
      <c r="A1056" s="53"/>
      <c r="B1056" s="53"/>
      <c r="C1056" s="53"/>
      <c r="I1056" s="53"/>
      <c r="J1056" s="53"/>
      <c r="K1056" s="53"/>
      <c r="L1056" s="53"/>
      <c r="N1056" s="591"/>
      <c r="V1056" s="397"/>
    </row>
    <row r="1057" spans="1:22" ht="13.5" x14ac:dyDescent="0.25">
      <c r="A1057" s="53"/>
      <c r="B1057" s="53"/>
      <c r="C1057" s="53"/>
      <c r="I1057" s="53"/>
      <c r="J1057" s="53"/>
      <c r="K1057" s="53"/>
      <c r="L1057" s="53"/>
      <c r="N1057" s="591"/>
      <c r="V1057" s="397"/>
    </row>
    <row r="1058" spans="1:22" ht="13.5" x14ac:dyDescent="0.25">
      <c r="A1058" s="53"/>
      <c r="B1058" s="53"/>
      <c r="C1058" s="53"/>
      <c r="I1058" s="53"/>
      <c r="J1058" s="53"/>
      <c r="K1058" s="53"/>
      <c r="L1058" s="53"/>
      <c r="N1058" s="591"/>
      <c r="V1058" s="397"/>
    </row>
    <row r="1059" spans="1:22" ht="13.5" x14ac:dyDescent="0.25">
      <c r="A1059" s="53"/>
      <c r="B1059" s="53"/>
      <c r="C1059" s="53"/>
      <c r="I1059" s="53"/>
      <c r="J1059" s="53"/>
      <c r="K1059" s="53"/>
      <c r="L1059" s="53"/>
      <c r="N1059" s="591"/>
      <c r="V1059" s="397"/>
    </row>
    <row r="1060" spans="1:22" ht="13.5" x14ac:dyDescent="0.25">
      <c r="A1060" s="53"/>
      <c r="B1060" s="53"/>
      <c r="C1060" s="53"/>
      <c r="I1060" s="53"/>
      <c r="J1060" s="53"/>
      <c r="K1060" s="53"/>
      <c r="L1060" s="53"/>
      <c r="N1060" s="591"/>
      <c r="V1060" s="397"/>
    </row>
    <row r="1061" spans="1:22" ht="13.5" x14ac:dyDescent="0.25">
      <c r="A1061" s="53"/>
      <c r="B1061" s="53"/>
      <c r="C1061" s="53"/>
      <c r="I1061" s="53"/>
      <c r="J1061" s="53"/>
      <c r="K1061" s="53"/>
      <c r="L1061" s="53"/>
      <c r="N1061" s="591"/>
      <c r="V1061" s="397"/>
    </row>
    <row r="1062" spans="1:22" ht="13.5" x14ac:dyDescent="0.25">
      <c r="A1062" s="53"/>
      <c r="B1062" s="53"/>
      <c r="C1062" s="53"/>
      <c r="I1062" s="53"/>
      <c r="J1062" s="53"/>
      <c r="K1062" s="53"/>
      <c r="L1062" s="53"/>
      <c r="N1062" s="591"/>
      <c r="V1062" s="397"/>
    </row>
    <row r="1063" spans="1:22" ht="13.5" x14ac:dyDescent="0.25">
      <c r="A1063" s="53"/>
      <c r="B1063" s="53"/>
      <c r="C1063" s="53"/>
      <c r="I1063" s="53"/>
      <c r="J1063" s="53"/>
      <c r="K1063" s="53"/>
      <c r="L1063" s="53"/>
      <c r="N1063" s="591"/>
      <c r="V1063" s="397"/>
    </row>
    <row r="1064" spans="1:22" ht="13.5" x14ac:dyDescent="0.25">
      <c r="A1064" s="53"/>
      <c r="B1064" s="53"/>
      <c r="C1064" s="53"/>
      <c r="I1064" s="53"/>
      <c r="J1064" s="53"/>
      <c r="K1064" s="53"/>
      <c r="L1064" s="53"/>
      <c r="N1064" s="591"/>
      <c r="V1064" s="397"/>
    </row>
    <row r="1065" spans="1:22" ht="13.5" x14ac:dyDescent="0.25">
      <c r="A1065" s="53"/>
      <c r="B1065" s="53"/>
      <c r="C1065" s="53"/>
      <c r="I1065" s="53"/>
      <c r="J1065" s="53"/>
      <c r="K1065" s="53"/>
      <c r="L1065" s="53"/>
      <c r="N1065" s="591"/>
      <c r="V1065" s="397"/>
    </row>
    <row r="1066" spans="1:22" ht="13.5" x14ac:dyDescent="0.25">
      <c r="A1066" s="53"/>
      <c r="B1066" s="53"/>
      <c r="C1066" s="53"/>
      <c r="I1066" s="53"/>
      <c r="J1066" s="53"/>
      <c r="K1066" s="53"/>
      <c r="L1066" s="53"/>
      <c r="N1066" s="591"/>
      <c r="V1066" s="397"/>
    </row>
    <row r="1067" spans="1:22" ht="13.5" x14ac:dyDescent="0.25">
      <c r="A1067" s="53"/>
      <c r="B1067" s="53"/>
      <c r="C1067" s="53"/>
      <c r="I1067" s="53"/>
      <c r="J1067" s="53"/>
      <c r="K1067" s="53"/>
      <c r="L1067" s="53"/>
      <c r="N1067" s="591"/>
      <c r="V1067" s="397"/>
    </row>
    <row r="1068" spans="1:22" ht="13.5" x14ac:dyDescent="0.25">
      <c r="A1068" s="53"/>
      <c r="B1068" s="53"/>
      <c r="C1068" s="53"/>
      <c r="I1068" s="53"/>
      <c r="J1068" s="53"/>
      <c r="K1068" s="53"/>
      <c r="L1068" s="53"/>
      <c r="N1068" s="591"/>
      <c r="V1068" s="397"/>
    </row>
    <row r="1069" spans="1:22" ht="13.5" x14ac:dyDescent="0.25">
      <c r="A1069" s="53"/>
      <c r="B1069" s="53"/>
      <c r="C1069" s="53"/>
      <c r="I1069" s="53"/>
      <c r="J1069" s="53"/>
      <c r="K1069" s="53"/>
      <c r="L1069" s="53"/>
      <c r="N1069" s="591"/>
      <c r="V1069" s="397"/>
    </row>
    <row r="1070" spans="1:22" ht="13.5" x14ac:dyDescent="0.25">
      <c r="A1070" s="53"/>
      <c r="B1070" s="53"/>
      <c r="C1070" s="53"/>
      <c r="I1070" s="53"/>
      <c r="J1070" s="53"/>
      <c r="K1070" s="53"/>
      <c r="L1070" s="53"/>
      <c r="N1070" s="591"/>
      <c r="V1070" s="397"/>
    </row>
    <row r="1071" spans="1:22" ht="13.5" x14ac:dyDescent="0.25">
      <c r="A1071" s="53"/>
      <c r="B1071" s="53"/>
      <c r="C1071" s="53"/>
      <c r="I1071" s="53"/>
      <c r="J1071" s="53"/>
      <c r="K1071" s="53"/>
      <c r="L1071" s="53"/>
      <c r="N1071" s="591"/>
      <c r="V1071" s="397"/>
    </row>
    <row r="1072" spans="1:22" ht="13.5" x14ac:dyDescent="0.25">
      <c r="A1072" s="53"/>
      <c r="B1072" s="53"/>
      <c r="C1072" s="53"/>
      <c r="I1072" s="53"/>
      <c r="J1072" s="53"/>
      <c r="K1072" s="53"/>
      <c r="L1072" s="53"/>
      <c r="N1072" s="591"/>
      <c r="V1072" s="397"/>
    </row>
    <row r="1073" spans="1:22" ht="13.5" x14ac:dyDescent="0.25">
      <c r="A1073" s="53"/>
      <c r="B1073" s="53"/>
      <c r="C1073" s="53"/>
      <c r="I1073" s="53"/>
      <c r="J1073" s="53"/>
      <c r="K1073" s="53"/>
      <c r="L1073" s="53"/>
      <c r="N1073" s="591"/>
      <c r="V1073" s="397"/>
    </row>
    <row r="1074" spans="1:22" ht="13.5" x14ac:dyDescent="0.25">
      <c r="A1074" s="53"/>
      <c r="B1074" s="53"/>
      <c r="C1074" s="53"/>
      <c r="I1074" s="53"/>
      <c r="J1074" s="53"/>
      <c r="K1074" s="53"/>
      <c r="L1074" s="53"/>
      <c r="N1074" s="591"/>
      <c r="V1074" s="397"/>
    </row>
    <row r="1075" spans="1:22" ht="13.5" x14ac:dyDescent="0.25">
      <c r="A1075" s="53"/>
      <c r="B1075" s="53"/>
      <c r="C1075" s="53"/>
      <c r="I1075" s="53"/>
      <c r="J1075" s="53"/>
      <c r="K1075" s="53"/>
      <c r="L1075" s="53"/>
      <c r="N1075" s="591"/>
      <c r="V1075" s="397"/>
    </row>
    <row r="1076" spans="1:22" ht="13.5" x14ac:dyDescent="0.25">
      <c r="A1076" s="53"/>
      <c r="B1076" s="53"/>
      <c r="C1076" s="53"/>
      <c r="I1076" s="53"/>
      <c r="J1076" s="53"/>
      <c r="K1076" s="53"/>
      <c r="L1076" s="53"/>
      <c r="N1076" s="591"/>
      <c r="V1076" s="397"/>
    </row>
    <row r="1077" spans="1:22" ht="13.5" x14ac:dyDescent="0.25">
      <c r="A1077" s="53"/>
      <c r="B1077" s="53"/>
      <c r="C1077" s="53"/>
      <c r="I1077" s="53"/>
      <c r="J1077" s="53"/>
      <c r="K1077" s="53"/>
      <c r="L1077" s="53"/>
      <c r="N1077" s="591"/>
      <c r="V1077" s="397"/>
    </row>
    <row r="1078" spans="1:22" ht="13.5" x14ac:dyDescent="0.25">
      <c r="A1078" s="53"/>
      <c r="B1078" s="53"/>
      <c r="C1078" s="53"/>
      <c r="I1078" s="53"/>
      <c r="J1078" s="53"/>
      <c r="K1078" s="53"/>
      <c r="L1078" s="53"/>
      <c r="N1078" s="591"/>
      <c r="V1078" s="397"/>
    </row>
    <row r="1079" spans="1:22" ht="13.5" x14ac:dyDescent="0.25">
      <c r="A1079" s="53"/>
      <c r="B1079" s="53"/>
      <c r="C1079" s="53"/>
      <c r="I1079" s="53"/>
      <c r="J1079" s="53"/>
      <c r="K1079" s="53"/>
      <c r="L1079" s="53"/>
      <c r="N1079" s="591"/>
      <c r="V1079" s="397"/>
    </row>
    <row r="1080" spans="1:22" ht="13.5" x14ac:dyDescent="0.25">
      <c r="A1080" s="53"/>
      <c r="B1080" s="53"/>
      <c r="C1080" s="53"/>
      <c r="I1080" s="53"/>
      <c r="J1080" s="53"/>
      <c r="K1080" s="53"/>
      <c r="L1080" s="53"/>
      <c r="N1080" s="591"/>
      <c r="V1080" s="397"/>
    </row>
    <row r="1081" spans="1:22" ht="13.5" x14ac:dyDescent="0.25">
      <c r="A1081" s="53"/>
      <c r="B1081" s="53"/>
      <c r="C1081" s="53"/>
      <c r="I1081" s="53"/>
      <c r="J1081" s="53"/>
      <c r="K1081" s="53"/>
      <c r="L1081" s="53"/>
      <c r="N1081" s="591"/>
      <c r="V1081" s="397"/>
    </row>
    <row r="1082" spans="1:22" ht="13.5" x14ac:dyDescent="0.25">
      <c r="A1082" s="53"/>
      <c r="B1082" s="53"/>
      <c r="C1082" s="53"/>
      <c r="I1082" s="53"/>
      <c r="J1082" s="53"/>
      <c r="K1082" s="53"/>
      <c r="L1082" s="53"/>
      <c r="N1082" s="591"/>
      <c r="V1082" s="397"/>
    </row>
    <row r="1083" spans="1:22" ht="13.5" x14ac:dyDescent="0.25">
      <c r="A1083" s="53"/>
      <c r="B1083" s="53"/>
      <c r="C1083" s="53"/>
      <c r="I1083" s="53"/>
      <c r="J1083" s="53"/>
      <c r="K1083" s="53"/>
      <c r="L1083" s="53"/>
      <c r="N1083" s="591"/>
      <c r="V1083" s="397"/>
    </row>
    <row r="1084" spans="1:22" ht="13.5" x14ac:dyDescent="0.25">
      <c r="A1084" s="53"/>
      <c r="B1084" s="53"/>
      <c r="C1084" s="53"/>
      <c r="I1084" s="53"/>
      <c r="J1084" s="53"/>
      <c r="K1084" s="53"/>
      <c r="L1084" s="53"/>
      <c r="N1084" s="591"/>
      <c r="V1084" s="397"/>
    </row>
    <row r="1085" spans="1:22" ht="13.5" x14ac:dyDescent="0.25">
      <c r="A1085" s="53"/>
      <c r="B1085" s="53"/>
      <c r="C1085" s="53"/>
      <c r="I1085" s="53"/>
      <c r="J1085" s="53"/>
      <c r="K1085" s="53"/>
      <c r="L1085" s="53"/>
      <c r="N1085" s="591"/>
      <c r="V1085" s="397"/>
    </row>
    <row r="1086" spans="1:22" ht="13.5" x14ac:dyDescent="0.25">
      <c r="A1086" s="53"/>
      <c r="B1086" s="53"/>
      <c r="C1086" s="53"/>
      <c r="I1086" s="53"/>
      <c r="J1086" s="53"/>
      <c r="K1086" s="53"/>
      <c r="L1086" s="53"/>
      <c r="N1086" s="591"/>
      <c r="V1086" s="397"/>
    </row>
    <row r="1087" spans="1:22" ht="13.5" x14ac:dyDescent="0.25">
      <c r="A1087" s="53"/>
      <c r="B1087" s="53"/>
      <c r="C1087" s="53"/>
      <c r="I1087" s="53"/>
      <c r="J1087" s="53"/>
      <c r="K1087" s="53"/>
      <c r="L1087" s="53"/>
      <c r="N1087" s="591"/>
      <c r="V1087" s="397"/>
    </row>
    <row r="1088" spans="1:22" ht="13.5" x14ac:dyDescent="0.25">
      <c r="A1088" s="53"/>
      <c r="B1088" s="53"/>
      <c r="C1088" s="53"/>
      <c r="I1088" s="53"/>
      <c r="J1088" s="53"/>
      <c r="K1088" s="53"/>
      <c r="L1088" s="53"/>
      <c r="N1088" s="591"/>
      <c r="V1088" s="397"/>
    </row>
    <row r="1089" spans="1:22" ht="13.5" x14ac:dyDescent="0.25">
      <c r="A1089" s="53"/>
      <c r="B1089" s="53"/>
      <c r="C1089" s="53"/>
      <c r="I1089" s="53"/>
      <c r="J1089" s="53"/>
      <c r="K1089" s="53"/>
      <c r="L1089" s="53"/>
      <c r="N1089" s="591"/>
      <c r="V1089" s="397"/>
    </row>
    <row r="1090" spans="1:22" ht="13.5" x14ac:dyDescent="0.25">
      <c r="A1090" s="53"/>
      <c r="B1090" s="53"/>
      <c r="C1090" s="53"/>
      <c r="I1090" s="53"/>
      <c r="J1090" s="53"/>
      <c r="K1090" s="53"/>
      <c r="L1090" s="53"/>
      <c r="N1090" s="591"/>
      <c r="V1090" s="397"/>
    </row>
    <row r="1091" spans="1:22" ht="13.5" x14ac:dyDescent="0.25">
      <c r="A1091" s="53"/>
      <c r="B1091" s="53"/>
      <c r="C1091" s="53"/>
      <c r="I1091" s="53"/>
      <c r="J1091" s="53"/>
      <c r="K1091" s="53"/>
      <c r="L1091" s="53"/>
      <c r="N1091" s="591"/>
      <c r="V1091" s="397"/>
    </row>
    <row r="1092" spans="1:22" ht="13.5" x14ac:dyDescent="0.25">
      <c r="A1092" s="53"/>
      <c r="B1092" s="53"/>
      <c r="C1092" s="53"/>
      <c r="I1092" s="53"/>
      <c r="J1092" s="53"/>
      <c r="K1092" s="53"/>
      <c r="L1092" s="53"/>
      <c r="N1092" s="591"/>
      <c r="V1092" s="397"/>
    </row>
    <row r="1093" spans="1:22" ht="13.5" x14ac:dyDescent="0.25">
      <c r="A1093" s="53"/>
      <c r="B1093" s="53"/>
      <c r="C1093" s="53"/>
      <c r="I1093" s="53"/>
      <c r="J1093" s="53"/>
      <c r="K1093" s="53"/>
      <c r="L1093" s="53"/>
      <c r="N1093" s="591"/>
      <c r="V1093" s="397"/>
    </row>
    <row r="1094" spans="1:22" ht="13.5" x14ac:dyDescent="0.25">
      <c r="A1094" s="53"/>
      <c r="B1094" s="53"/>
      <c r="C1094" s="53"/>
      <c r="I1094" s="53"/>
      <c r="J1094" s="53"/>
      <c r="K1094" s="53"/>
      <c r="L1094" s="53"/>
      <c r="N1094" s="591"/>
      <c r="V1094" s="397"/>
    </row>
    <row r="1095" spans="1:22" ht="13.5" x14ac:dyDescent="0.25">
      <c r="A1095" s="53"/>
      <c r="B1095" s="53"/>
      <c r="C1095" s="53"/>
      <c r="I1095" s="53"/>
      <c r="J1095" s="53"/>
      <c r="K1095" s="53"/>
      <c r="L1095" s="53"/>
      <c r="N1095" s="591"/>
      <c r="V1095" s="397"/>
    </row>
    <row r="1096" spans="1:22" ht="13.5" x14ac:dyDescent="0.25">
      <c r="A1096" s="53"/>
      <c r="B1096" s="53"/>
      <c r="C1096" s="53"/>
      <c r="I1096" s="53"/>
      <c r="J1096" s="53"/>
      <c r="K1096" s="53"/>
      <c r="L1096" s="53"/>
      <c r="N1096" s="591"/>
      <c r="V1096" s="397"/>
    </row>
    <row r="1097" spans="1:22" ht="13.5" x14ac:dyDescent="0.25">
      <c r="A1097" s="53"/>
      <c r="B1097" s="53"/>
      <c r="C1097" s="53"/>
      <c r="I1097" s="53"/>
      <c r="J1097" s="53"/>
      <c r="K1097" s="53"/>
      <c r="L1097" s="53"/>
      <c r="N1097" s="591"/>
      <c r="V1097" s="397"/>
    </row>
    <row r="1098" spans="1:22" ht="13.5" x14ac:dyDescent="0.25">
      <c r="A1098" s="53"/>
      <c r="B1098" s="53"/>
      <c r="C1098" s="53"/>
      <c r="I1098" s="53"/>
      <c r="J1098" s="53"/>
      <c r="K1098" s="53"/>
      <c r="L1098" s="53"/>
      <c r="N1098" s="591"/>
      <c r="V1098" s="397"/>
    </row>
    <row r="1099" spans="1:22" ht="13.5" x14ac:dyDescent="0.25">
      <c r="A1099" s="53"/>
      <c r="B1099" s="53"/>
      <c r="C1099" s="53"/>
      <c r="I1099" s="53"/>
      <c r="J1099" s="53"/>
      <c r="K1099" s="53"/>
      <c r="L1099" s="53"/>
      <c r="N1099" s="591"/>
      <c r="V1099" s="397"/>
    </row>
    <row r="1100" spans="1:22" ht="13.5" x14ac:dyDescent="0.25">
      <c r="A1100" s="53"/>
      <c r="B1100" s="53"/>
      <c r="C1100" s="53"/>
      <c r="I1100" s="53"/>
      <c r="J1100" s="53"/>
      <c r="K1100" s="53"/>
      <c r="L1100" s="53"/>
      <c r="N1100" s="591"/>
      <c r="V1100" s="397"/>
    </row>
    <row r="1101" spans="1:22" ht="13.5" x14ac:dyDescent="0.25">
      <c r="A1101" s="53"/>
      <c r="B1101" s="53"/>
      <c r="C1101" s="53"/>
      <c r="I1101" s="53"/>
      <c r="J1101" s="53"/>
      <c r="K1101" s="53"/>
      <c r="L1101" s="53"/>
      <c r="N1101" s="591"/>
      <c r="V1101" s="397"/>
    </row>
    <row r="1102" spans="1:22" ht="13.5" x14ac:dyDescent="0.25">
      <c r="A1102" s="53"/>
      <c r="B1102" s="53"/>
      <c r="C1102" s="53"/>
      <c r="I1102" s="53"/>
      <c r="J1102" s="53"/>
      <c r="K1102" s="53"/>
      <c r="L1102" s="53"/>
      <c r="N1102" s="591"/>
      <c r="V1102" s="397"/>
    </row>
    <row r="1103" spans="1:22" ht="13.5" x14ac:dyDescent="0.25">
      <c r="A1103" s="53"/>
      <c r="B1103" s="53"/>
      <c r="C1103" s="53"/>
      <c r="I1103" s="53"/>
      <c r="J1103" s="53"/>
      <c r="K1103" s="53"/>
      <c r="L1103" s="53"/>
      <c r="N1103" s="591"/>
      <c r="V1103" s="397"/>
    </row>
    <row r="1104" spans="1:22" ht="13.5" x14ac:dyDescent="0.25">
      <c r="A1104" s="53"/>
      <c r="B1104" s="53"/>
      <c r="C1104" s="53"/>
      <c r="I1104" s="53"/>
      <c r="J1104" s="53"/>
      <c r="K1104" s="53"/>
      <c r="L1104" s="53"/>
      <c r="N1104" s="591"/>
      <c r="V1104" s="397"/>
    </row>
    <row r="1105" spans="1:22" ht="13.5" x14ac:dyDescent="0.25">
      <c r="A1105" s="53"/>
      <c r="B1105" s="53"/>
      <c r="C1105" s="53"/>
      <c r="I1105" s="53"/>
      <c r="J1105" s="53"/>
      <c r="K1105" s="53"/>
      <c r="L1105" s="53"/>
      <c r="N1105" s="591"/>
      <c r="V1105" s="397"/>
    </row>
    <row r="1106" spans="1:22" ht="13.5" x14ac:dyDescent="0.25">
      <c r="A1106" s="53"/>
      <c r="B1106" s="53"/>
      <c r="C1106" s="53"/>
      <c r="I1106" s="53"/>
      <c r="J1106" s="53"/>
      <c r="K1106" s="53"/>
      <c r="L1106" s="53"/>
      <c r="N1106" s="591"/>
      <c r="V1106" s="397"/>
    </row>
    <row r="1107" spans="1:22" ht="13.5" x14ac:dyDescent="0.25">
      <c r="A1107" s="53"/>
      <c r="B1107" s="53"/>
      <c r="C1107" s="53"/>
      <c r="I1107" s="53"/>
      <c r="J1107" s="53"/>
      <c r="K1107" s="53"/>
      <c r="L1107" s="53"/>
      <c r="N1107" s="591"/>
      <c r="V1107" s="397"/>
    </row>
    <row r="1108" spans="1:22" ht="13.5" x14ac:dyDescent="0.25">
      <c r="A1108" s="53"/>
      <c r="B1108" s="53"/>
      <c r="C1108" s="53"/>
      <c r="I1108" s="53"/>
      <c r="J1108" s="53"/>
      <c r="K1108" s="53"/>
      <c r="L1108" s="53"/>
      <c r="N1108" s="591"/>
      <c r="V1108" s="397"/>
    </row>
    <row r="1109" spans="1:22" ht="13.5" x14ac:dyDescent="0.25">
      <c r="A1109" s="53"/>
      <c r="B1109" s="53"/>
      <c r="C1109" s="53"/>
      <c r="I1109" s="53"/>
      <c r="J1109" s="53"/>
      <c r="K1109" s="53"/>
      <c r="L1109" s="53"/>
      <c r="N1109" s="591"/>
      <c r="V1109" s="397"/>
    </row>
    <row r="1110" spans="1:22" ht="13.5" x14ac:dyDescent="0.25">
      <c r="A1110" s="53"/>
      <c r="B1110" s="53"/>
      <c r="C1110" s="53"/>
      <c r="I1110" s="53"/>
      <c r="J1110" s="53"/>
      <c r="K1110" s="53"/>
      <c r="L1110" s="53"/>
      <c r="N1110" s="591"/>
      <c r="V1110" s="397"/>
    </row>
    <row r="1111" spans="1:22" ht="13.5" x14ac:dyDescent="0.25">
      <c r="A1111" s="53"/>
      <c r="B1111" s="53"/>
      <c r="C1111" s="53"/>
      <c r="I1111" s="53"/>
      <c r="J1111" s="53"/>
      <c r="K1111" s="53"/>
      <c r="L1111" s="53"/>
      <c r="N1111" s="591"/>
      <c r="V1111" s="397"/>
    </row>
    <row r="1112" spans="1:22" ht="13.5" x14ac:dyDescent="0.25">
      <c r="A1112" s="53"/>
      <c r="B1112" s="53"/>
      <c r="C1112" s="53"/>
      <c r="I1112" s="53"/>
      <c r="J1112" s="53"/>
      <c r="K1112" s="53"/>
      <c r="L1112" s="53"/>
      <c r="N1112" s="591"/>
      <c r="V1112" s="397"/>
    </row>
    <row r="1113" spans="1:22" ht="13.5" x14ac:dyDescent="0.25">
      <c r="A1113" s="53"/>
      <c r="B1113" s="53"/>
      <c r="C1113" s="53"/>
      <c r="I1113" s="53"/>
      <c r="J1113" s="53"/>
      <c r="K1113" s="53"/>
      <c r="L1113" s="53"/>
      <c r="N1113" s="591"/>
      <c r="V1113" s="397"/>
    </row>
    <row r="1114" spans="1:22" ht="13.5" x14ac:dyDescent="0.25">
      <c r="A1114" s="53"/>
      <c r="B1114" s="53"/>
      <c r="C1114" s="53"/>
      <c r="I1114" s="53"/>
      <c r="J1114" s="53"/>
      <c r="K1114" s="53"/>
      <c r="L1114" s="53"/>
      <c r="N1114" s="591"/>
      <c r="V1114" s="397"/>
    </row>
    <row r="1115" spans="1:22" ht="13.5" x14ac:dyDescent="0.25">
      <c r="A1115" s="53"/>
      <c r="B1115" s="53"/>
      <c r="C1115" s="53"/>
      <c r="I1115" s="53"/>
      <c r="J1115" s="53"/>
      <c r="K1115" s="53"/>
      <c r="L1115" s="53"/>
      <c r="N1115" s="591"/>
      <c r="V1115" s="397"/>
    </row>
    <row r="1116" spans="1:22" ht="13.5" x14ac:dyDescent="0.25">
      <c r="A1116" s="53"/>
      <c r="B1116" s="53"/>
      <c r="C1116" s="53"/>
      <c r="I1116" s="53"/>
      <c r="J1116" s="53"/>
      <c r="K1116" s="53"/>
      <c r="L1116" s="53"/>
      <c r="N1116" s="591"/>
      <c r="V1116" s="397"/>
    </row>
    <row r="1117" spans="1:22" ht="13.5" x14ac:dyDescent="0.25">
      <c r="A1117" s="53"/>
      <c r="B1117" s="53"/>
      <c r="C1117" s="53"/>
      <c r="I1117" s="53"/>
      <c r="J1117" s="53"/>
      <c r="K1117" s="53"/>
      <c r="L1117" s="53"/>
      <c r="N1117" s="591"/>
      <c r="V1117" s="397"/>
    </row>
    <row r="1118" spans="1:22" ht="13.5" x14ac:dyDescent="0.25">
      <c r="A1118" s="53"/>
      <c r="B1118" s="53"/>
      <c r="C1118" s="53"/>
      <c r="I1118" s="53"/>
      <c r="J1118" s="53"/>
      <c r="K1118" s="53"/>
      <c r="L1118" s="53"/>
      <c r="N1118" s="591"/>
      <c r="V1118" s="397"/>
    </row>
    <row r="1119" spans="1:22" ht="13.5" x14ac:dyDescent="0.25">
      <c r="A1119" s="53"/>
      <c r="B1119" s="53"/>
      <c r="C1119" s="53"/>
      <c r="I1119" s="53"/>
      <c r="J1119" s="53"/>
      <c r="K1119" s="53"/>
      <c r="L1119" s="53"/>
      <c r="N1119" s="591"/>
      <c r="V1119" s="397"/>
    </row>
    <row r="1120" spans="1:22" ht="13.5" x14ac:dyDescent="0.25">
      <c r="A1120" s="53"/>
      <c r="B1120" s="53"/>
      <c r="C1120" s="53"/>
      <c r="I1120" s="53"/>
      <c r="J1120" s="53"/>
      <c r="K1120" s="53"/>
      <c r="L1120" s="53"/>
      <c r="N1120" s="591"/>
      <c r="V1120" s="397"/>
    </row>
    <row r="1121" spans="1:22" ht="13.5" x14ac:dyDescent="0.25">
      <c r="A1121" s="53"/>
      <c r="B1121" s="53"/>
      <c r="C1121" s="53"/>
      <c r="I1121" s="53"/>
      <c r="J1121" s="53"/>
      <c r="K1121" s="53"/>
      <c r="L1121" s="53"/>
      <c r="N1121" s="591"/>
      <c r="V1121" s="397"/>
    </row>
    <row r="1122" spans="1:22" ht="13.5" x14ac:dyDescent="0.25">
      <c r="A1122" s="53"/>
      <c r="B1122" s="53"/>
      <c r="C1122" s="53"/>
      <c r="I1122" s="53"/>
      <c r="J1122" s="53"/>
      <c r="K1122" s="53"/>
      <c r="L1122" s="53"/>
      <c r="N1122" s="591"/>
      <c r="V1122" s="397"/>
    </row>
    <row r="1123" spans="1:22" ht="13.5" x14ac:dyDescent="0.25">
      <c r="A1123" s="53"/>
      <c r="B1123" s="53"/>
      <c r="C1123" s="53"/>
      <c r="I1123" s="53"/>
      <c r="J1123" s="53"/>
      <c r="K1123" s="53"/>
      <c r="L1123" s="53"/>
      <c r="N1123" s="591"/>
      <c r="V1123" s="397"/>
    </row>
    <row r="1124" spans="1:22" ht="13.5" x14ac:dyDescent="0.25">
      <c r="A1124" s="53"/>
      <c r="B1124" s="53"/>
      <c r="C1124" s="53"/>
      <c r="I1124" s="53"/>
      <c r="J1124" s="53"/>
      <c r="K1124" s="53"/>
      <c r="L1124" s="53"/>
      <c r="N1124" s="591"/>
      <c r="V1124" s="397"/>
    </row>
    <row r="1125" spans="1:22" ht="13.5" x14ac:dyDescent="0.25">
      <c r="A1125" s="53"/>
      <c r="B1125" s="53"/>
      <c r="C1125" s="53"/>
      <c r="I1125" s="53"/>
      <c r="J1125" s="53"/>
      <c r="K1125" s="53"/>
      <c r="L1125" s="53"/>
      <c r="N1125" s="591"/>
      <c r="V1125" s="397"/>
    </row>
    <row r="1126" spans="1:22" ht="13.5" x14ac:dyDescent="0.25">
      <c r="A1126" s="53"/>
      <c r="B1126" s="53"/>
      <c r="C1126" s="53"/>
      <c r="I1126" s="53"/>
      <c r="J1126" s="53"/>
      <c r="K1126" s="53"/>
      <c r="L1126" s="53"/>
      <c r="N1126" s="591"/>
      <c r="V1126" s="397"/>
    </row>
    <row r="1127" spans="1:22" ht="13.5" x14ac:dyDescent="0.25">
      <c r="A1127" s="53"/>
      <c r="B1127" s="53"/>
      <c r="C1127" s="53"/>
      <c r="I1127" s="53"/>
      <c r="J1127" s="53"/>
      <c r="K1127" s="53"/>
      <c r="L1127" s="53"/>
      <c r="N1127" s="591"/>
      <c r="V1127" s="397"/>
    </row>
    <row r="1128" spans="1:22" ht="13.5" x14ac:dyDescent="0.25">
      <c r="A1128" s="53"/>
      <c r="B1128" s="53"/>
      <c r="C1128" s="53"/>
      <c r="I1128" s="53"/>
      <c r="J1128" s="53"/>
      <c r="K1128" s="53"/>
      <c r="L1128" s="53"/>
      <c r="N1128" s="591"/>
      <c r="V1128" s="397"/>
    </row>
    <row r="1129" spans="1:22" ht="13.5" x14ac:dyDescent="0.25">
      <c r="A1129" s="53"/>
      <c r="B1129" s="53"/>
      <c r="C1129" s="53"/>
      <c r="I1129" s="53"/>
      <c r="J1129" s="53"/>
      <c r="K1129" s="53"/>
      <c r="L1129" s="53"/>
      <c r="N1129" s="591"/>
      <c r="V1129" s="397"/>
    </row>
    <row r="1130" spans="1:22" ht="13.5" x14ac:dyDescent="0.25">
      <c r="A1130" s="53"/>
      <c r="B1130" s="53"/>
      <c r="C1130" s="53"/>
      <c r="I1130" s="53"/>
      <c r="J1130" s="53"/>
      <c r="K1130" s="53"/>
      <c r="L1130" s="53"/>
      <c r="N1130" s="591"/>
      <c r="V1130" s="397"/>
    </row>
    <row r="1131" spans="1:22" ht="13.5" x14ac:dyDescent="0.25">
      <c r="A1131" s="53"/>
      <c r="B1131" s="53"/>
      <c r="C1131" s="53"/>
      <c r="I1131" s="53"/>
      <c r="J1131" s="53"/>
      <c r="K1131" s="53"/>
      <c r="L1131" s="53"/>
      <c r="N1131" s="591"/>
      <c r="V1131" s="397"/>
    </row>
    <row r="1132" spans="1:22" ht="13.5" x14ac:dyDescent="0.25">
      <c r="A1132" s="53"/>
      <c r="B1132" s="53"/>
      <c r="C1132" s="53"/>
      <c r="I1132" s="53"/>
      <c r="J1132" s="53"/>
      <c r="K1132" s="53"/>
      <c r="L1132" s="53"/>
      <c r="N1132" s="591"/>
      <c r="V1132" s="397"/>
    </row>
    <row r="1133" spans="1:22" ht="13.5" x14ac:dyDescent="0.25">
      <c r="A1133" s="53"/>
      <c r="B1133" s="53"/>
      <c r="C1133" s="53"/>
      <c r="I1133" s="53"/>
      <c r="J1133" s="53"/>
      <c r="K1133" s="53"/>
      <c r="L1133" s="53"/>
      <c r="N1133" s="591"/>
      <c r="V1133" s="397"/>
    </row>
    <row r="1134" spans="1:22" ht="13.5" x14ac:dyDescent="0.25">
      <c r="A1134" s="53"/>
      <c r="B1134" s="53"/>
      <c r="C1134" s="53"/>
      <c r="I1134" s="53"/>
      <c r="J1134" s="53"/>
      <c r="K1134" s="53"/>
      <c r="L1134" s="53"/>
      <c r="N1134" s="591"/>
      <c r="V1134" s="397"/>
    </row>
    <row r="1135" spans="1:22" ht="13.5" x14ac:dyDescent="0.25">
      <c r="A1135" s="53"/>
      <c r="B1135" s="53"/>
      <c r="C1135" s="53"/>
      <c r="I1135" s="53"/>
      <c r="J1135" s="53"/>
      <c r="K1135" s="53"/>
      <c r="L1135" s="53"/>
      <c r="N1135" s="591"/>
      <c r="V1135" s="397"/>
    </row>
    <row r="1136" spans="1:22" ht="13.5" x14ac:dyDescent="0.25">
      <c r="A1136" s="53"/>
      <c r="B1136" s="53"/>
      <c r="C1136" s="53"/>
      <c r="I1136" s="53"/>
      <c r="J1136" s="53"/>
      <c r="K1136" s="53"/>
      <c r="L1136" s="53"/>
      <c r="N1136" s="591"/>
      <c r="V1136" s="397"/>
    </row>
    <row r="1137" spans="1:22" ht="13.5" x14ac:dyDescent="0.25">
      <c r="A1137" s="53"/>
      <c r="B1137" s="53"/>
      <c r="C1137" s="53"/>
      <c r="I1137" s="53"/>
      <c r="J1137" s="53"/>
      <c r="K1137" s="53"/>
      <c r="L1137" s="53"/>
      <c r="N1137" s="591"/>
      <c r="V1137" s="397"/>
    </row>
    <row r="1138" spans="1:22" ht="13.5" x14ac:dyDescent="0.25">
      <c r="A1138" s="53"/>
      <c r="B1138" s="53"/>
      <c r="C1138" s="53"/>
      <c r="I1138" s="53"/>
      <c r="J1138" s="53"/>
      <c r="K1138" s="53"/>
      <c r="L1138" s="53"/>
      <c r="N1138" s="591"/>
      <c r="V1138" s="397"/>
    </row>
    <row r="1139" spans="1:22" ht="13.5" x14ac:dyDescent="0.25">
      <c r="A1139" s="53"/>
      <c r="B1139" s="53"/>
      <c r="C1139" s="53"/>
      <c r="I1139" s="53"/>
      <c r="J1139" s="53"/>
      <c r="K1139" s="53"/>
      <c r="L1139" s="53"/>
      <c r="N1139" s="591"/>
      <c r="V1139" s="397"/>
    </row>
    <row r="1140" spans="1:22" ht="13.5" x14ac:dyDescent="0.25">
      <c r="A1140" s="53"/>
      <c r="B1140" s="53"/>
      <c r="C1140" s="53"/>
      <c r="I1140" s="53"/>
      <c r="J1140" s="53"/>
      <c r="K1140" s="53"/>
      <c r="L1140" s="53"/>
      <c r="N1140" s="591"/>
      <c r="V1140" s="397"/>
    </row>
    <row r="1141" spans="1:22" ht="13.5" x14ac:dyDescent="0.25">
      <c r="A1141" s="53"/>
      <c r="B1141" s="53"/>
      <c r="C1141" s="53"/>
      <c r="I1141" s="53"/>
      <c r="J1141" s="53"/>
      <c r="K1141" s="53"/>
      <c r="L1141" s="53"/>
      <c r="N1141" s="591"/>
      <c r="V1141" s="397"/>
    </row>
    <row r="1142" spans="1:22" ht="13.5" x14ac:dyDescent="0.25">
      <c r="A1142" s="53"/>
      <c r="B1142" s="53"/>
      <c r="C1142" s="53"/>
      <c r="I1142" s="53"/>
      <c r="J1142" s="53"/>
      <c r="K1142" s="53"/>
      <c r="L1142" s="53"/>
      <c r="N1142" s="591"/>
      <c r="V1142" s="397"/>
    </row>
    <row r="1143" spans="1:22" ht="13.5" x14ac:dyDescent="0.25">
      <c r="A1143" s="53"/>
      <c r="B1143" s="53"/>
      <c r="C1143" s="53"/>
      <c r="I1143" s="53"/>
      <c r="J1143" s="53"/>
      <c r="K1143" s="53"/>
      <c r="L1143" s="53"/>
      <c r="N1143" s="591"/>
      <c r="V1143" s="397"/>
    </row>
    <row r="1144" spans="1:22" ht="13.5" x14ac:dyDescent="0.25">
      <c r="A1144" s="53"/>
      <c r="B1144" s="53"/>
      <c r="C1144" s="53"/>
      <c r="I1144" s="53"/>
      <c r="J1144" s="53"/>
      <c r="K1144" s="53"/>
      <c r="L1144" s="53"/>
      <c r="N1144" s="591"/>
      <c r="V1144" s="397"/>
    </row>
    <row r="1145" spans="1:22" ht="13.5" x14ac:dyDescent="0.25">
      <c r="A1145" s="53"/>
      <c r="B1145" s="53"/>
      <c r="C1145" s="53"/>
      <c r="I1145" s="53"/>
      <c r="J1145" s="53"/>
      <c r="K1145" s="53"/>
      <c r="L1145" s="53"/>
      <c r="N1145" s="591"/>
      <c r="V1145" s="397"/>
    </row>
    <row r="1146" spans="1:22" ht="13.5" x14ac:dyDescent="0.25">
      <c r="A1146" s="53"/>
      <c r="B1146" s="53"/>
      <c r="C1146" s="53"/>
      <c r="I1146" s="53"/>
      <c r="J1146" s="53"/>
      <c r="K1146" s="53"/>
      <c r="L1146" s="53"/>
      <c r="N1146" s="591"/>
      <c r="V1146" s="397"/>
    </row>
    <row r="1147" spans="1:22" ht="13.5" x14ac:dyDescent="0.25">
      <c r="A1147" s="53"/>
      <c r="B1147" s="53"/>
      <c r="C1147" s="53"/>
      <c r="I1147" s="53"/>
      <c r="J1147" s="53"/>
      <c r="K1147" s="53"/>
      <c r="L1147" s="53"/>
      <c r="N1147" s="591"/>
      <c r="V1147" s="397"/>
    </row>
    <row r="1148" spans="1:22" ht="13.5" x14ac:dyDescent="0.25">
      <c r="A1148" s="53"/>
      <c r="B1148" s="53"/>
      <c r="C1148" s="53"/>
      <c r="I1148" s="53"/>
      <c r="J1148" s="53"/>
      <c r="K1148" s="53"/>
      <c r="L1148" s="53"/>
      <c r="N1148" s="591"/>
      <c r="V1148" s="397"/>
    </row>
    <row r="1149" spans="1:22" ht="13.5" x14ac:dyDescent="0.25">
      <c r="A1149" s="53"/>
      <c r="B1149" s="53"/>
      <c r="C1149" s="53"/>
      <c r="I1149" s="53"/>
      <c r="J1149" s="53"/>
      <c r="K1149" s="53"/>
      <c r="L1149" s="53"/>
      <c r="N1149" s="591"/>
      <c r="V1149" s="397"/>
    </row>
    <row r="1150" spans="1:22" ht="13.5" x14ac:dyDescent="0.25">
      <c r="A1150" s="53"/>
      <c r="B1150" s="53"/>
      <c r="C1150" s="53"/>
      <c r="I1150" s="53"/>
      <c r="J1150" s="53"/>
      <c r="K1150" s="53"/>
      <c r="L1150" s="53"/>
      <c r="N1150" s="591"/>
      <c r="V1150" s="397"/>
    </row>
    <row r="1151" spans="1:22" ht="13.5" x14ac:dyDescent="0.25">
      <c r="A1151" s="53"/>
      <c r="B1151" s="53"/>
      <c r="C1151" s="53"/>
      <c r="I1151" s="53"/>
      <c r="J1151" s="53"/>
      <c r="K1151" s="53"/>
      <c r="L1151" s="53"/>
      <c r="N1151" s="591"/>
      <c r="V1151" s="397"/>
    </row>
    <row r="1152" spans="1:22" ht="13.5" x14ac:dyDescent="0.25">
      <c r="A1152" s="53"/>
      <c r="B1152" s="53"/>
      <c r="C1152" s="53"/>
      <c r="I1152" s="53"/>
      <c r="J1152" s="53"/>
      <c r="K1152" s="53"/>
      <c r="L1152" s="53"/>
      <c r="N1152" s="591"/>
      <c r="V1152" s="397"/>
    </row>
    <row r="1153" spans="1:22" ht="13.5" x14ac:dyDescent="0.25">
      <c r="A1153" s="53"/>
      <c r="B1153" s="53"/>
      <c r="C1153" s="53"/>
      <c r="I1153" s="53"/>
      <c r="J1153" s="53"/>
      <c r="K1153" s="53"/>
      <c r="L1153" s="53"/>
      <c r="N1153" s="591"/>
      <c r="V1153" s="397"/>
    </row>
    <row r="1154" spans="1:22" ht="13.5" x14ac:dyDescent="0.25">
      <c r="A1154" s="53"/>
      <c r="B1154" s="53"/>
      <c r="C1154" s="53"/>
      <c r="I1154" s="53"/>
      <c r="J1154" s="53"/>
      <c r="K1154" s="53"/>
      <c r="L1154" s="53"/>
      <c r="N1154" s="591"/>
      <c r="V1154" s="397"/>
    </row>
    <row r="1155" spans="1:22" ht="13.5" x14ac:dyDescent="0.25">
      <c r="A1155" s="53"/>
      <c r="B1155" s="53"/>
      <c r="C1155" s="53"/>
      <c r="I1155" s="53"/>
      <c r="J1155" s="53"/>
      <c r="K1155" s="53"/>
      <c r="L1155" s="53"/>
      <c r="N1155" s="591"/>
      <c r="V1155" s="397"/>
    </row>
    <row r="1156" spans="1:22" ht="13.5" x14ac:dyDescent="0.25">
      <c r="A1156" s="53"/>
      <c r="B1156" s="53"/>
      <c r="C1156" s="53"/>
      <c r="I1156" s="53"/>
      <c r="J1156" s="53"/>
      <c r="K1156" s="53"/>
      <c r="L1156" s="53"/>
      <c r="N1156" s="591"/>
      <c r="V1156" s="397"/>
    </row>
    <row r="1157" spans="1:22" ht="13.5" x14ac:dyDescent="0.25">
      <c r="A1157" s="53"/>
      <c r="B1157" s="53"/>
      <c r="C1157" s="53"/>
      <c r="I1157" s="53"/>
      <c r="J1157" s="53"/>
      <c r="K1157" s="53"/>
      <c r="L1157" s="53"/>
      <c r="N1157" s="591"/>
      <c r="V1157" s="397"/>
    </row>
    <row r="1158" spans="1:22" ht="13.5" x14ac:dyDescent="0.25">
      <c r="A1158" s="53"/>
      <c r="B1158" s="53"/>
      <c r="C1158" s="53"/>
      <c r="I1158" s="53"/>
      <c r="J1158" s="53"/>
      <c r="K1158" s="53"/>
      <c r="L1158" s="53"/>
      <c r="N1158" s="591"/>
      <c r="V1158" s="397"/>
    </row>
    <row r="1159" spans="1:22" ht="13.5" x14ac:dyDescent="0.25">
      <c r="A1159" s="53"/>
      <c r="B1159" s="53"/>
      <c r="C1159" s="53"/>
      <c r="I1159" s="53"/>
      <c r="J1159" s="53"/>
      <c r="K1159" s="53"/>
      <c r="L1159" s="53"/>
      <c r="N1159" s="591"/>
      <c r="V1159" s="397"/>
    </row>
    <row r="1160" spans="1:22" ht="13.5" x14ac:dyDescent="0.25">
      <c r="A1160" s="53"/>
      <c r="B1160" s="53"/>
      <c r="C1160" s="53"/>
      <c r="I1160" s="53"/>
      <c r="J1160" s="53"/>
      <c r="K1160" s="53"/>
      <c r="L1160" s="53"/>
      <c r="N1160" s="591"/>
      <c r="V1160" s="397"/>
    </row>
    <row r="1161" spans="1:22" ht="13.5" x14ac:dyDescent="0.25">
      <c r="A1161" s="53"/>
      <c r="B1161" s="53"/>
      <c r="C1161" s="53"/>
      <c r="I1161" s="53"/>
      <c r="J1161" s="53"/>
      <c r="K1161" s="53"/>
      <c r="L1161" s="53"/>
      <c r="N1161" s="591"/>
      <c r="V1161" s="397"/>
    </row>
    <row r="1162" spans="1:22" ht="13.5" x14ac:dyDescent="0.25">
      <c r="A1162" s="53"/>
      <c r="B1162" s="53"/>
      <c r="C1162" s="53"/>
      <c r="I1162" s="53"/>
      <c r="J1162" s="53"/>
      <c r="K1162" s="53"/>
      <c r="L1162" s="53"/>
      <c r="N1162" s="591"/>
      <c r="V1162" s="397"/>
    </row>
    <row r="1163" spans="1:22" ht="13.5" x14ac:dyDescent="0.25">
      <c r="A1163" s="53"/>
      <c r="B1163" s="53"/>
      <c r="C1163" s="53"/>
      <c r="I1163" s="53"/>
      <c r="J1163" s="53"/>
      <c r="K1163" s="53"/>
      <c r="L1163" s="53"/>
      <c r="N1163" s="591"/>
      <c r="V1163" s="397"/>
    </row>
    <row r="1164" spans="1:22" ht="13.5" x14ac:dyDescent="0.25">
      <c r="A1164" s="53"/>
      <c r="B1164" s="53"/>
      <c r="C1164" s="53"/>
      <c r="I1164" s="53"/>
      <c r="J1164" s="53"/>
      <c r="K1164" s="53"/>
      <c r="L1164" s="53"/>
      <c r="N1164" s="591"/>
      <c r="V1164" s="397"/>
    </row>
    <row r="1165" spans="1:22" ht="13.5" x14ac:dyDescent="0.25">
      <c r="A1165" s="53"/>
      <c r="B1165" s="53"/>
      <c r="C1165" s="53"/>
      <c r="I1165" s="53"/>
      <c r="J1165" s="53"/>
      <c r="K1165" s="53"/>
      <c r="L1165" s="53"/>
      <c r="N1165" s="591"/>
      <c r="V1165" s="397"/>
    </row>
    <row r="1166" spans="1:22" ht="13.5" x14ac:dyDescent="0.25">
      <c r="A1166" s="53"/>
      <c r="B1166" s="53"/>
      <c r="C1166" s="53"/>
      <c r="I1166" s="53"/>
      <c r="J1166" s="53"/>
      <c r="K1166" s="53"/>
      <c r="L1166" s="53"/>
      <c r="N1166" s="591"/>
      <c r="V1166" s="397"/>
    </row>
    <row r="1167" spans="1:22" ht="13.5" x14ac:dyDescent="0.25">
      <c r="A1167" s="53"/>
      <c r="B1167" s="53"/>
      <c r="C1167" s="53"/>
      <c r="I1167" s="53"/>
      <c r="J1167" s="53"/>
      <c r="K1167" s="53"/>
      <c r="L1167" s="53"/>
      <c r="N1167" s="591"/>
      <c r="V1167" s="397"/>
    </row>
    <row r="1168" spans="1:22" ht="13.5" x14ac:dyDescent="0.25">
      <c r="A1168" s="53"/>
      <c r="B1168" s="53"/>
      <c r="C1168" s="53"/>
      <c r="I1168" s="53"/>
      <c r="J1168" s="53"/>
      <c r="K1168" s="53"/>
      <c r="L1168" s="53"/>
      <c r="N1168" s="591"/>
      <c r="V1168" s="397"/>
    </row>
    <row r="1169" spans="1:22" ht="13.5" x14ac:dyDescent="0.25">
      <c r="A1169" s="53"/>
      <c r="B1169" s="53"/>
      <c r="C1169" s="53"/>
      <c r="I1169" s="53"/>
      <c r="J1169" s="53"/>
      <c r="K1169" s="53"/>
      <c r="L1169" s="53"/>
      <c r="N1169" s="591"/>
      <c r="V1169" s="397"/>
    </row>
    <row r="1170" spans="1:22" ht="13.5" x14ac:dyDescent="0.25">
      <c r="A1170" s="53"/>
      <c r="B1170" s="53"/>
      <c r="C1170" s="53"/>
      <c r="I1170" s="53"/>
      <c r="J1170" s="53"/>
      <c r="K1170" s="53"/>
      <c r="L1170" s="53"/>
      <c r="N1170" s="591"/>
      <c r="V1170" s="397"/>
    </row>
    <row r="1171" spans="1:22" ht="13.5" x14ac:dyDescent="0.25">
      <c r="A1171" s="53"/>
      <c r="B1171" s="53"/>
      <c r="C1171" s="53"/>
      <c r="I1171" s="53"/>
      <c r="J1171" s="53"/>
      <c r="K1171" s="53"/>
      <c r="L1171" s="53"/>
      <c r="N1171" s="591"/>
      <c r="V1171" s="397"/>
    </row>
    <row r="1172" spans="1:22" ht="13.5" x14ac:dyDescent="0.25">
      <c r="A1172" s="53"/>
      <c r="B1172" s="53"/>
      <c r="C1172" s="53"/>
      <c r="I1172" s="53"/>
      <c r="J1172" s="53"/>
      <c r="K1172" s="53"/>
      <c r="L1172" s="53"/>
      <c r="N1172" s="591"/>
      <c r="V1172" s="397"/>
    </row>
    <row r="1173" spans="1:22" ht="13.5" x14ac:dyDescent="0.25">
      <c r="A1173" s="53"/>
      <c r="B1173" s="53"/>
      <c r="C1173" s="53"/>
      <c r="I1173" s="53"/>
      <c r="J1173" s="53"/>
      <c r="K1173" s="53"/>
      <c r="L1173" s="53"/>
      <c r="N1173" s="591"/>
      <c r="V1173" s="397"/>
    </row>
    <row r="1174" spans="1:22" ht="13.5" x14ac:dyDescent="0.25">
      <c r="A1174" s="53"/>
      <c r="B1174" s="53"/>
      <c r="C1174" s="53"/>
      <c r="I1174" s="53"/>
      <c r="J1174" s="53"/>
      <c r="K1174" s="53"/>
      <c r="L1174" s="53"/>
      <c r="N1174" s="591"/>
      <c r="V1174" s="397"/>
    </row>
    <row r="1175" spans="1:22" ht="13.5" x14ac:dyDescent="0.25">
      <c r="A1175" s="53"/>
      <c r="B1175" s="53"/>
      <c r="C1175" s="53"/>
      <c r="I1175" s="53"/>
      <c r="J1175" s="53"/>
      <c r="K1175" s="53"/>
      <c r="L1175" s="53"/>
      <c r="N1175" s="591"/>
      <c r="V1175" s="397"/>
    </row>
    <row r="1176" spans="1:22" ht="13.5" x14ac:dyDescent="0.25">
      <c r="A1176" s="53"/>
      <c r="B1176" s="53"/>
      <c r="C1176" s="53"/>
      <c r="I1176" s="53"/>
      <c r="J1176" s="53"/>
      <c r="K1176" s="53"/>
      <c r="L1176" s="53"/>
      <c r="N1176" s="591"/>
      <c r="V1176" s="397"/>
    </row>
    <row r="1177" spans="1:22" ht="13.5" x14ac:dyDescent="0.25">
      <c r="A1177" s="53"/>
      <c r="B1177" s="53"/>
      <c r="C1177" s="53"/>
      <c r="I1177" s="53"/>
      <c r="J1177" s="53"/>
      <c r="K1177" s="53"/>
      <c r="L1177" s="53"/>
      <c r="N1177" s="591"/>
      <c r="V1177" s="397"/>
    </row>
    <row r="1178" spans="1:22" ht="13.5" x14ac:dyDescent="0.25">
      <c r="A1178" s="53"/>
      <c r="B1178" s="53"/>
      <c r="C1178" s="53"/>
      <c r="I1178" s="53"/>
      <c r="J1178" s="53"/>
      <c r="K1178" s="53"/>
      <c r="L1178" s="53"/>
      <c r="N1178" s="591"/>
      <c r="V1178" s="397"/>
    </row>
    <row r="1179" spans="1:22" ht="13.5" x14ac:dyDescent="0.25">
      <c r="A1179" s="53"/>
      <c r="B1179" s="53"/>
      <c r="C1179" s="53"/>
      <c r="I1179" s="53"/>
      <c r="J1179" s="53"/>
      <c r="K1179" s="53"/>
      <c r="L1179" s="53"/>
      <c r="N1179" s="591"/>
      <c r="V1179" s="397"/>
    </row>
  </sheetData>
  <autoFilter ref="B8:W500">
    <filterColumn colId="5" showButton="0"/>
    <filterColumn colId="8" hiddenButton="1" showButton="0"/>
  </autoFilter>
  <mergeCells count="770">
    <mergeCell ref="D355:L355"/>
    <mergeCell ref="D117:L117"/>
    <mergeCell ref="D321:M321"/>
    <mergeCell ref="D299:L299"/>
    <mergeCell ref="I307:L307"/>
    <mergeCell ref="D339:L339"/>
    <mergeCell ref="D340:L340"/>
    <mergeCell ref="I312:L312"/>
    <mergeCell ref="D304:M304"/>
    <mergeCell ref="D305:I305"/>
    <mergeCell ref="I309:L309"/>
    <mergeCell ref="I311:L311"/>
    <mergeCell ref="D318:L318"/>
    <mergeCell ref="D323:M323"/>
    <mergeCell ref="I334:L334"/>
    <mergeCell ref="G306:H306"/>
    <mergeCell ref="G307:H307"/>
    <mergeCell ref="G309:H309"/>
    <mergeCell ref="D309:E309"/>
    <mergeCell ref="D316:L316"/>
    <mergeCell ref="D317:L317"/>
    <mergeCell ref="G311:H311"/>
    <mergeCell ref="G312:H312"/>
    <mergeCell ref="D324:I325"/>
    <mergeCell ref="D322:M322"/>
    <mergeCell ref="D232:L232"/>
    <mergeCell ref="D244:L244"/>
    <mergeCell ref="D319:L319"/>
    <mergeCell ref="D335:L335"/>
    <mergeCell ref="D336:L336"/>
    <mergeCell ref="D337:L337"/>
    <mergeCell ref="D225:L225"/>
    <mergeCell ref="D226:L226"/>
    <mergeCell ref="D227:L227"/>
    <mergeCell ref="I245:L245"/>
    <mergeCell ref="G245:H245"/>
    <mergeCell ref="D234:L234"/>
    <mergeCell ref="G246:H246"/>
    <mergeCell ref="I247:L247"/>
    <mergeCell ref="I248:L248"/>
    <mergeCell ref="I249:L249"/>
    <mergeCell ref="G248:H248"/>
    <mergeCell ref="G249:H249"/>
    <mergeCell ref="G254:H254"/>
    <mergeCell ref="D236:L236"/>
    <mergeCell ref="D253:L253"/>
    <mergeCell ref="G238:H238"/>
    <mergeCell ref="D237:L237"/>
    <mergeCell ref="D252:L252"/>
    <mergeCell ref="D308:L308"/>
    <mergeCell ref="I456:L456"/>
    <mergeCell ref="D466:L466"/>
    <mergeCell ref="D452:M452"/>
    <mergeCell ref="D489:I489"/>
    <mergeCell ref="I491:L491"/>
    <mergeCell ref="D449:L449"/>
    <mergeCell ref="D458:L458"/>
    <mergeCell ref="D463:L463"/>
    <mergeCell ref="D344:E348"/>
    <mergeCell ref="D467:L467"/>
    <mergeCell ref="D448:E448"/>
    <mergeCell ref="G345:H345"/>
    <mergeCell ref="G347:H347"/>
    <mergeCell ref="G356:H356"/>
    <mergeCell ref="D356:E356"/>
    <mergeCell ref="D361:L361"/>
    <mergeCell ref="D350:L350"/>
    <mergeCell ref="I429:L429"/>
    <mergeCell ref="F413:F415"/>
    <mergeCell ref="I442:L442"/>
    <mergeCell ref="I443:L443"/>
    <mergeCell ref="G419:H419"/>
    <mergeCell ref="D418:L418"/>
    <mergeCell ref="D495:L495"/>
    <mergeCell ref="D496:L496"/>
    <mergeCell ref="D497:L497"/>
    <mergeCell ref="D498:L498"/>
    <mergeCell ref="D499:L499"/>
    <mergeCell ref="K472:L472"/>
    <mergeCell ref="K489:L489"/>
    <mergeCell ref="G477:H477"/>
    <mergeCell ref="G478:H478"/>
    <mergeCell ref="D485:L485"/>
    <mergeCell ref="D486:L486"/>
    <mergeCell ref="D490:E491"/>
    <mergeCell ref="I490:L490"/>
    <mergeCell ref="D492:L492"/>
    <mergeCell ref="D493:L493"/>
    <mergeCell ref="D479:L479"/>
    <mergeCell ref="D480:L480"/>
    <mergeCell ref="D481:L481"/>
    <mergeCell ref="D482:L482"/>
    <mergeCell ref="D483:L483"/>
    <mergeCell ref="D484:L484"/>
    <mergeCell ref="F490:F491"/>
    <mergeCell ref="G490:H490"/>
    <mergeCell ref="I419:L419"/>
    <mergeCell ref="D441:I441"/>
    <mergeCell ref="I426:L426"/>
    <mergeCell ref="D424:M424"/>
    <mergeCell ref="K425:L425"/>
    <mergeCell ref="K441:L441"/>
    <mergeCell ref="D416:L416"/>
    <mergeCell ref="D403:L403"/>
    <mergeCell ref="D370:L370"/>
    <mergeCell ref="D374:L374"/>
    <mergeCell ref="D383:M383"/>
    <mergeCell ref="G414:H414"/>
    <mergeCell ref="D417:L417"/>
    <mergeCell ref="D419:E419"/>
    <mergeCell ref="D391:L391"/>
    <mergeCell ref="D392:L392"/>
    <mergeCell ref="D393:L393"/>
    <mergeCell ref="D394:L394"/>
    <mergeCell ref="D404:L404"/>
    <mergeCell ref="D494:L494"/>
    <mergeCell ref="G475:H475"/>
    <mergeCell ref="D444:L444"/>
    <mergeCell ref="D445:L445"/>
    <mergeCell ref="D446:L446"/>
    <mergeCell ref="D487:L487"/>
    <mergeCell ref="D464:L464"/>
    <mergeCell ref="D465:L465"/>
    <mergeCell ref="G442:H442"/>
    <mergeCell ref="G443:H443"/>
    <mergeCell ref="G448:H448"/>
    <mergeCell ref="G454:H454"/>
    <mergeCell ref="G455:H455"/>
    <mergeCell ref="G456:H456"/>
    <mergeCell ref="K453:L453"/>
    <mergeCell ref="I455:L455"/>
    <mergeCell ref="D442:E443"/>
    <mergeCell ref="F442:F443"/>
    <mergeCell ref="G491:H491"/>
    <mergeCell ref="D349:L349"/>
    <mergeCell ref="B326:B334"/>
    <mergeCell ref="C326:C334"/>
    <mergeCell ref="D326:E334"/>
    <mergeCell ref="F326:F334"/>
    <mergeCell ref="G334:H334"/>
    <mergeCell ref="G326:H326"/>
    <mergeCell ref="G327:H327"/>
    <mergeCell ref="G328:H328"/>
    <mergeCell ref="G329:H329"/>
    <mergeCell ref="G330:H330"/>
    <mergeCell ref="G331:H331"/>
    <mergeCell ref="G332:H332"/>
    <mergeCell ref="G333:H333"/>
    <mergeCell ref="D341:L341"/>
    <mergeCell ref="F344:F348"/>
    <mergeCell ref="I348:L348"/>
    <mergeCell ref="G348:H348"/>
    <mergeCell ref="G344:H344"/>
    <mergeCell ref="D338:L338"/>
    <mergeCell ref="D113:L113"/>
    <mergeCell ref="D114:L114"/>
    <mergeCell ref="D118:L118"/>
    <mergeCell ref="D116:L116"/>
    <mergeCell ref="B344:B348"/>
    <mergeCell ref="C344:C348"/>
    <mergeCell ref="D447:L447"/>
    <mergeCell ref="D436:L436"/>
    <mergeCell ref="I427:L427"/>
    <mergeCell ref="I428:L428"/>
    <mergeCell ref="D411:E411"/>
    <mergeCell ref="D425:I425"/>
    <mergeCell ref="I397:L397"/>
    <mergeCell ref="I395:L395"/>
    <mergeCell ref="G376:H376"/>
    <mergeCell ref="I375:L375"/>
    <mergeCell ref="D407:E407"/>
    <mergeCell ref="D405:M405"/>
    <mergeCell ref="I376:L376"/>
    <mergeCell ref="F426:F429"/>
    <mergeCell ref="D372:L372"/>
    <mergeCell ref="I411:L411"/>
    <mergeCell ref="D342:L342"/>
    <mergeCell ref="D343:L343"/>
    <mergeCell ref="D66:L66"/>
    <mergeCell ref="D61:M61"/>
    <mergeCell ref="D62:M62"/>
    <mergeCell ref="D60:M60"/>
    <mergeCell ref="D142:L142"/>
    <mergeCell ref="D115:L115"/>
    <mergeCell ref="I102:L102"/>
    <mergeCell ref="I103:L103"/>
    <mergeCell ref="I122:L122"/>
    <mergeCell ref="D128:L128"/>
    <mergeCell ref="D129:L129"/>
    <mergeCell ref="F122:F124"/>
    <mergeCell ref="D110:L110"/>
    <mergeCell ref="D111:L111"/>
    <mergeCell ref="F102:F103"/>
    <mergeCell ref="G102:H102"/>
    <mergeCell ref="G103:H103"/>
    <mergeCell ref="D121:L121"/>
    <mergeCell ref="D139:L139"/>
    <mergeCell ref="D140:L140"/>
    <mergeCell ref="I141:L141"/>
    <mergeCell ref="D108:L108"/>
    <mergeCell ref="D126:L126"/>
    <mergeCell ref="I124:L124"/>
    <mergeCell ref="D37:L37"/>
    <mergeCell ref="D33:L33"/>
    <mergeCell ref="D34:L34"/>
    <mergeCell ref="G31:H31"/>
    <mergeCell ref="D109:L109"/>
    <mergeCell ref="D130:L130"/>
    <mergeCell ref="G122:H122"/>
    <mergeCell ref="D38:L38"/>
    <mergeCell ref="D39:L39"/>
    <mergeCell ref="D40:L40"/>
    <mergeCell ref="G35:H35"/>
    <mergeCell ref="G36:H36"/>
    <mergeCell ref="D31:E31"/>
    <mergeCell ref="D77:L77"/>
    <mergeCell ref="D82:L82"/>
    <mergeCell ref="K92:L92"/>
    <mergeCell ref="F35:F36"/>
    <mergeCell ref="D72:L72"/>
    <mergeCell ref="D41:L41"/>
    <mergeCell ref="D42:L42"/>
    <mergeCell ref="D43:L43"/>
    <mergeCell ref="D44:L44"/>
    <mergeCell ref="D45:L45"/>
    <mergeCell ref="G64:H64"/>
    <mergeCell ref="D99:M99"/>
    <mergeCell ref="D63:I63"/>
    <mergeCell ref="D64:E64"/>
    <mergeCell ref="D15:L15"/>
    <mergeCell ref="D16:L16"/>
    <mergeCell ref="D17:L17"/>
    <mergeCell ref="D19:L19"/>
    <mergeCell ref="D20:L20"/>
    <mergeCell ref="D21:L21"/>
    <mergeCell ref="D22:L22"/>
    <mergeCell ref="D24:L24"/>
    <mergeCell ref="D25:L25"/>
    <mergeCell ref="G18:H18"/>
    <mergeCell ref="G23:H23"/>
    <mergeCell ref="I23:L23"/>
    <mergeCell ref="D53:L53"/>
    <mergeCell ref="D54:L54"/>
    <mergeCell ref="D52:L52"/>
    <mergeCell ref="D26:L26"/>
    <mergeCell ref="D27:L27"/>
    <mergeCell ref="D28:L28"/>
    <mergeCell ref="D29:L29"/>
    <mergeCell ref="D30:L30"/>
    <mergeCell ref="D32:L32"/>
    <mergeCell ref="G429:H429"/>
    <mergeCell ref="D57:I57"/>
    <mergeCell ref="D56:M56"/>
    <mergeCell ref="D55:L55"/>
    <mergeCell ref="D67:L67"/>
    <mergeCell ref="D68:L68"/>
    <mergeCell ref="D69:L69"/>
    <mergeCell ref="D70:L70"/>
    <mergeCell ref="D71:L71"/>
    <mergeCell ref="D100:M100"/>
    <mergeCell ref="F93:F94"/>
    <mergeCell ref="I58:L58"/>
    <mergeCell ref="I64:L64"/>
    <mergeCell ref="I86:L86"/>
    <mergeCell ref="K57:L57"/>
    <mergeCell ref="K63:L63"/>
    <mergeCell ref="D58:E58"/>
    <mergeCell ref="D98:M98"/>
    <mergeCell ref="D78:L78"/>
    <mergeCell ref="D79:L79"/>
    <mergeCell ref="D80:L80"/>
    <mergeCell ref="G86:H86"/>
    <mergeCell ref="D84:L84"/>
    <mergeCell ref="D97:L97"/>
    <mergeCell ref="D373:L373"/>
    <mergeCell ref="D395:E395"/>
    <mergeCell ref="D104:L104"/>
    <mergeCell ref="D105:L105"/>
    <mergeCell ref="D106:L106"/>
    <mergeCell ref="D107:L107"/>
    <mergeCell ref="D432:L432"/>
    <mergeCell ref="D433:L433"/>
    <mergeCell ref="D434:L434"/>
    <mergeCell ref="D420:L420"/>
    <mergeCell ref="D421:L421"/>
    <mergeCell ref="D430:L430"/>
    <mergeCell ref="D431:L431"/>
    <mergeCell ref="G428:H428"/>
    <mergeCell ref="D320:L320"/>
    <mergeCell ref="D300:L300"/>
    <mergeCell ref="D301:L301"/>
    <mergeCell ref="G427:H427"/>
    <mergeCell ref="G375:H375"/>
    <mergeCell ref="D426:E429"/>
    <mergeCell ref="D364:I364"/>
    <mergeCell ref="G407:H407"/>
    <mergeCell ref="K406:L406"/>
    <mergeCell ref="D410:L410"/>
    <mergeCell ref="D379:L379"/>
    <mergeCell ref="D380:L380"/>
    <mergeCell ref="D381:L381"/>
    <mergeCell ref="D382:L382"/>
    <mergeCell ref="G377:H377"/>
    <mergeCell ref="G415:H415"/>
    <mergeCell ref="G411:H411"/>
    <mergeCell ref="G413:H413"/>
    <mergeCell ref="I413:L413"/>
    <mergeCell ref="D408:L408"/>
    <mergeCell ref="D409:L409"/>
    <mergeCell ref="D402:L402"/>
    <mergeCell ref="D412:L412"/>
    <mergeCell ref="I377:L377"/>
    <mergeCell ref="I378:L378"/>
    <mergeCell ref="I385:L385"/>
    <mergeCell ref="I414:L414"/>
    <mergeCell ref="I415:L415"/>
    <mergeCell ref="C511:D512"/>
    <mergeCell ref="C502:D503"/>
    <mergeCell ref="C505:D506"/>
    <mergeCell ref="I5:L5"/>
    <mergeCell ref="I6:L8"/>
    <mergeCell ref="I326:L326"/>
    <mergeCell ref="I327:L327"/>
    <mergeCell ref="I328:L328"/>
    <mergeCell ref="I329:L329"/>
    <mergeCell ref="I330:L330"/>
    <mergeCell ref="I331:L331"/>
    <mergeCell ref="I332:L332"/>
    <mergeCell ref="I333:L333"/>
    <mergeCell ref="I344:L344"/>
    <mergeCell ref="I345:L345"/>
    <mergeCell ref="I346:L346"/>
    <mergeCell ref="I347:L347"/>
    <mergeCell ref="I356:L356"/>
    <mergeCell ref="I365:L365"/>
    <mergeCell ref="I366:L366"/>
    <mergeCell ref="D315:L315"/>
    <mergeCell ref="C324:C325"/>
    <mergeCell ref="G395:H395"/>
    <mergeCell ref="G397:H397"/>
    <mergeCell ref="I280:L280"/>
    <mergeCell ref="F269:F270"/>
    <mergeCell ref="D275:L275"/>
    <mergeCell ref="D276:M276"/>
    <mergeCell ref="I297:L297"/>
    <mergeCell ref="I306:L306"/>
    <mergeCell ref="D289:L289"/>
    <mergeCell ref="D290:L290"/>
    <mergeCell ref="D291:L291"/>
    <mergeCell ref="D292:L292"/>
    <mergeCell ref="D283:L283"/>
    <mergeCell ref="D284:L284"/>
    <mergeCell ref="D285:L285"/>
    <mergeCell ref="D286:L286"/>
    <mergeCell ref="K305:L305"/>
    <mergeCell ref="D278:M278"/>
    <mergeCell ref="K279:L279"/>
    <mergeCell ref="D272:L272"/>
    <mergeCell ref="D273:L273"/>
    <mergeCell ref="D303:M303"/>
    <mergeCell ref="D277:M277"/>
    <mergeCell ref="G297:H297"/>
    <mergeCell ref="D298:L298"/>
    <mergeCell ref="D362:L362"/>
    <mergeCell ref="D359:L359"/>
    <mergeCell ref="D360:L360"/>
    <mergeCell ref="D358:L358"/>
    <mergeCell ref="C397:C398"/>
    <mergeCell ref="D397:E398"/>
    <mergeCell ref="G398:H398"/>
    <mergeCell ref="I398:L398"/>
    <mergeCell ref="D351:L351"/>
    <mergeCell ref="D352:L352"/>
    <mergeCell ref="D353:L353"/>
    <mergeCell ref="G368:H368"/>
    <mergeCell ref="G369:H369"/>
    <mergeCell ref="F365:F369"/>
    <mergeCell ref="I368:L368"/>
    <mergeCell ref="I369:L369"/>
    <mergeCell ref="G366:H366"/>
    <mergeCell ref="G367:H367"/>
    <mergeCell ref="G378:H378"/>
    <mergeCell ref="G385:H385"/>
    <mergeCell ref="D371:L371"/>
    <mergeCell ref="D384:I384"/>
    <mergeCell ref="D386:L386"/>
    <mergeCell ref="D387:L387"/>
    <mergeCell ref="B245:B249"/>
    <mergeCell ref="C245:C249"/>
    <mergeCell ref="D245:E249"/>
    <mergeCell ref="B254:B257"/>
    <mergeCell ref="C254:C257"/>
    <mergeCell ref="D254:E257"/>
    <mergeCell ref="F254:F257"/>
    <mergeCell ref="B269:B270"/>
    <mergeCell ref="C269:C270"/>
    <mergeCell ref="D269:E270"/>
    <mergeCell ref="D259:L259"/>
    <mergeCell ref="G269:H269"/>
    <mergeCell ref="G270:H270"/>
    <mergeCell ref="F245:F249"/>
    <mergeCell ref="I246:L246"/>
    <mergeCell ref="G247:H247"/>
    <mergeCell ref="D268:L268"/>
    <mergeCell ref="D264:L264"/>
    <mergeCell ref="D265:L265"/>
    <mergeCell ref="D266:L266"/>
    <mergeCell ref="D267:L267"/>
    <mergeCell ref="I270:L270"/>
    <mergeCell ref="D260:L260"/>
    <mergeCell ref="G256:H256"/>
    <mergeCell ref="B306:B307"/>
    <mergeCell ref="B365:B369"/>
    <mergeCell ref="C365:C369"/>
    <mergeCell ref="D365:E369"/>
    <mergeCell ref="B375:B378"/>
    <mergeCell ref="C375:C378"/>
    <mergeCell ref="D375:E378"/>
    <mergeCell ref="F375:F378"/>
    <mergeCell ref="B280:B282"/>
    <mergeCell ref="C280:C282"/>
    <mergeCell ref="D280:E282"/>
    <mergeCell ref="F280:F282"/>
    <mergeCell ref="B324:B325"/>
    <mergeCell ref="B311:B312"/>
    <mergeCell ref="C311:C312"/>
    <mergeCell ref="D363:M363"/>
    <mergeCell ref="D302:M302"/>
    <mergeCell ref="F311:F312"/>
    <mergeCell ref="D354:L354"/>
    <mergeCell ref="C306:C307"/>
    <mergeCell ref="D306:E307"/>
    <mergeCell ref="F306:F307"/>
    <mergeCell ref="I367:L367"/>
    <mergeCell ref="D313:L313"/>
    <mergeCell ref="D314:L314"/>
    <mergeCell ref="N488:V488"/>
    <mergeCell ref="C454:C456"/>
    <mergeCell ref="D454:E456"/>
    <mergeCell ref="F454:F456"/>
    <mergeCell ref="D472:I472"/>
    <mergeCell ref="D469:M469"/>
    <mergeCell ref="I448:L448"/>
    <mergeCell ref="I454:L454"/>
    <mergeCell ref="N452:V452"/>
    <mergeCell ref="I473:L473"/>
    <mergeCell ref="I474:L474"/>
    <mergeCell ref="I475:L475"/>
    <mergeCell ref="I476:L476"/>
    <mergeCell ref="I477:L477"/>
    <mergeCell ref="I478:L478"/>
    <mergeCell ref="G476:H476"/>
    <mergeCell ref="G473:H473"/>
    <mergeCell ref="G474:H474"/>
    <mergeCell ref="D468:L468"/>
    <mergeCell ref="D459:L459"/>
    <mergeCell ref="D460:L460"/>
    <mergeCell ref="D461:L461"/>
    <mergeCell ref="D462:L462"/>
    <mergeCell ref="N471:V471"/>
    <mergeCell ref="D287:L287"/>
    <mergeCell ref="D288:L288"/>
    <mergeCell ref="K296:L296"/>
    <mergeCell ref="I254:L254"/>
    <mergeCell ref="I255:L255"/>
    <mergeCell ref="D295:M295"/>
    <mergeCell ref="I281:L281"/>
    <mergeCell ref="I282:L282"/>
    <mergeCell ref="G280:H280"/>
    <mergeCell ref="G281:H281"/>
    <mergeCell ref="G282:H282"/>
    <mergeCell ref="D435:L435"/>
    <mergeCell ref="D437:L437"/>
    <mergeCell ref="G426:H426"/>
    <mergeCell ref="D388:L388"/>
    <mergeCell ref="D357:L357"/>
    <mergeCell ref="G346:H346"/>
    <mergeCell ref="D311:E312"/>
    <mergeCell ref="D279:I279"/>
    <mergeCell ref="D390:L390"/>
    <mergeCell ref="D396:L396"/>
    <mergeCell ref="D399:L399"/>
    <mergeCell ref="D271:L271"/>
    <mergeCell ref="B145:B146"/>
    <mergeCell ref="C145:C146"/>
    <mergeCell ref="D145:E146"/>
    <mergeCell ref="I145:L145"/>
    <mergeCell ref="I146:L146"/>
    <mergeCell ref="D197:E205"/>
    <mergeCell ref="B197:B205"/>
    <mergeCell ref="C197:C205"/>
    <mergeCell ref="B168:B170"/>
    <mergeCell ref="C168:C170"/>
    <mergeCell ref="G201:H201"/>
    <mergeCell ref="I201:L201"/>
    <mergeCell ref="I202:L202"/>
    <mergeCell ref="I203:L203"/>
    <mergeCell ref="D153:L153"/>
    <mergeCell ref="I168:L168"/>
    <mergeCell ref="I169:L169"/>
    <mergeCell ref="F145:F146"/>
    <mergeCell ref="K178:L186"/>
    <mergeCell ref="D183:I183"/>
    <mergeCell ref="G146:H146"/>
    <mergeCell ref="D158:L158"/>
    <mergeCell ref="D162:L162"/>
    <mergeCell ref="D157:L157"/>
    <mergeCell ref="D141:E141"/>
    <mergeCell ref="D187:E187"/>
    <mergeCell ref="I204:L204"/>
    <mergeCell ref="I205:L205"/>
    <mergeCell ref="D196:L196"/>
    <mergeCell ref="G187:H187"/>
    <mergeCell ref="G197:H197"/>
    <mergeCell ref="G198:H198"/>
    <mergeCell ref="G199:H199"/>
    <mergeCell ref="G200:H200"/>
    <mergeCell ref="G141:H141"/>
    <mergeCell ref="G145:H145"/>
    <mergeCell ref="D143:L143"/>
    <mergeCell ref="D144:L144"/>
    <mergeCell ref="D154:L154"/>
    <mergeCell ref="D155:L155"/>
    <mergeCell ref="D147:L147"/>
    <mergeCell ref="G168:H168"/>
    <mergeCell ref="G169:H169"/>
    <mergeCell ref="G170:H170"/>
    <mergeCell ref="I170:L170"/>
    <mergeCell ref="J178:J186"/>
    <mergeCell ref="G205:H205"/>
    <mergeCell ref="F197:F205"/>
    <mergeCell ref="B86:B87"/>
    <mergeCell ref="C86:C87"/>
    <mergeCell ref="D86:E87"/>
    <mergeCell ref="F86:F87"/>
    <mergeCell ref="B93:B94"/>
    <mergeCell ref="C93:C94"/>
    <mergeCell ref="D93:E94"/>
    <mergeCell ref="D46:L46"/>
    <mergeCell ref="D47:L47"/>
    <mergeCell ref="D48:L48"/>
    <mergeCell ref="D49:L49"/>
    <mergeCell ref="D92:I92"/>
    <mergeCell ref="D81:L81"/>
    <mergeCell ref="D73:L73"/>
    <mergeCell ref="D74:L74"/>
    <mergeCell ref="D75:L75"/>
    <mergeCell ref="D85:L85"/>
    <mergeCell ref="I87:L87"/>
    <mergeCell ref="D83:L83"/>
    <mergeCell ref="G58:H58"/>
    <mergeCell ref="D65:L65"/>
    <mergeCell ref="D50:L50"/>
    <mergeCell ref="D51:L51"/>
    <mergeCell ref="D59:L59"/>
    <mergeCell ref="B1:V1"/>
    <mergeCell ref="B2:V2"/>
    <mergeCell ref="B3:V3"/>
    <mergeCell ref="N6:V6"/>
    <mergeCell ref="O7:S7"/>
    <mergeCell ref="V7:V8"/>
    <mergeCell ref="D135:L135"/>
    <mergeCell ref="E5:H5"/>
    <mergeCell ref="D10:M10"/>
    <mergeCell ref="D11:M11"/>
    <mergeCell ref="E6:H8"/>
    <mergeCell ref="D13:I13"/>
    <mergeCell ref="D12:I12"/>
    <mergeCell ref="D14:E14"/>
    <mergeCell ref="I14:L14"/>
    <mergeCell ref="I18:L18"/>
    <mergeCell ref="B35:B36"/>
    <mergeCell ref="C35:C36"/>
    <mergeCell ref="D35:E36"/>
    <mergeCell ref="B102:B103"/>
    <mergeCell ref="C102:C103"/>
    <mergeCell ref="D102:E103"/>
    <mergeCell ref="B122:B124"/>
    <mergeCell ref="C122:C124"/>
    <mergeCell ref="U7:U8"/>
    <mergeCell ref="D9:M9"/>
    <mergeCell ref="D18:E18"/>
    <mergeCell ref="I187:L187"/>
    <mergeCell ref="I197:L197"/>
    <mergeCell ref="I198:L198"/>
    <mergeCell ref="I199:L199"/>
    <mergeCell ref="D188:L188"/>
    <mergeCell ref="D23:E23"/>
    <mergeCell ref="D189:L189"/>
    <mergeCell ref="I31:L31"/>
    <mergeCell ref="I35:L35"/>
    <mergeCell ref="I36:L36"/>
    <mergeCell ref="D131:L131"/>
    <mergeCell ref="D132:L132"/>
    <mergeCell ref="D76:L76"/>
    <mergeCell ref="D168:E170"/>
    <mergeCell ref="F168:F170"/>
    <mergeCell ref="D177:M177"/>
    <mergeCell ref="D171:L171"/>
    <mergeCell ref="D172:L172"/>
    <mergeCell ref="D173:L173"/>
    <mergeCell ref="D174:L174"/>
    <mergeCell ref="D175:L175"/>
    <mergeCell ref="B6:B8"/>
    <mergeCell ref="C6:C8"/>
    <mergeCell ref="D6:D8"/>
    <mergeCell ref="M6:M8"/>
    <mergeCell ref="N7:N8"/>
    <mergeCell ref="T7:T8"/>
    <mergeCell ref="D206:L206"/>
    <mergeCell ref="D207:L207"/>
    <mergeCell ref="B238:B239"/>
    <mergeCell ref="C238:C239"/>
    <mergeCell ref="D235:L235"/>
    <mergeCell ref="D122:E124"/>
    <mergeCell ref="K101:L101"/>
    <mergeCell ref="I123:L123"/>
    <mergeCell ref="D221:L221"/>
    <mergeCell ref="D119:L119"/>
    <mergeCell ref="D120:L120"/>
    <mergeCell ref="D112:L112"/>
    <mergeCell ref="K12:L12"/>
    <mergeCell ref="K13:L13"/>
    <mergeCell ref="G14:H14"/>
    <mergeCell ref="D96:L96"/>
    <mergeCell ref="G124:H124"/>
    <mergeCell ref="D125:L125"/>
    <mergeCell ref="B500:D500"/>
    <mergeCell ref="C508:D509"/>
    <mergeCell ref="D422:M422"/>
    <mergeCell ref="D470:M470"/>
    <mergeCell ref="D471:M471"/>
    <mergeCell ref="D453:I453"/>
    <mergeCell ref="D406:I406"/>
    <mergeCell ref="D385:E385"/>
    <mergeCell ref="B454:B456"/>
    <mergeCell ref="B473:B478"/>
    <mergeCell ref="C473:C478"/>
    <mergeCell ref="D473:E478"/>
    <mergeCell ref="F473:F478"/>
    <mergeCell ref="M473:M478"/>
    <mergeCell ref="B442:B443"/>
    <mergeCell ref="C442:C443"/>
    <mergeCell ref="B413:B415"/>
    <mergeCell ref="C413:C415"/>
    <mergeCell ref="D413:E415"/>
    <mergeCell ref="D389:L389"/>
    <mergeCell ref="D440:M440"/>
    <mergeCell ref="D438:L438"/>
    <mergeCell ref="D439:L439"/>
    <mergeCell ref="D457:L457"/>
    <mergeCell ref="D222:L222"/>
    <mergeCell ref="D223:L223"/>
    <mergeCell ref="D215:L215"/>
    <mergeCell ref="D216:L216"/>
    <mergeCell ref="D217:L217"/>
    <mergeCell ref="D218:L218"/>
    <mergeCell ref="D261:L261"/>
    <mergeCell ref="D262:L262"/>
    <mergeCell ref="D263:L263"/>
    <mergeCell ref="D231:L231"/>
    <mergeCell ref="D258:L258"/>
    <mergeCell ref="D250:L250"/>
    <mergeCell ref="D251:L251"/>
    <mergeCell ref="G255:H255"/>
    <mergeCell ref="D228:L228"/>
    <mergeCell ref="D229:L229"/>
    <mergeCell ref="D230:L230"/>
    <mergeCell ref="G257:H257"/>
    <mergeCell ref="D238:E239"/>
    <mergeCell ref="F238:F239"/>
    <mergeCell ref="D241:L241"/>
    <mergeCell ref="D242:L242"/>
    <mergeCell ref="D243:L243"/>
    <mergeCell ref="D233:L233"/>
    <mergeCell ref="G87:H87"/>
    <mergeCell ref="G93:H93"/>
    <mergeCell ref="I93:L93"/>
    <mergeCell ref="I94:L94"/>
    <mergeCell ref="D91:M91"/>
    <mergeCell ref="G94:H94"/>
    <mergeCell ref="D88:L88"/>
    <mergeCell ref="D89:L89"/>
    <mergeCell ref="D90:L90"/>
    <mergeCell ref="D95:L95"/>
    <mergeCell ref="B490:B491"/>
    <mergeCell ref="D488:M488"/>
    <mergeCell ref="D294:M294"/>
    <mergeCell ref="D451:M451"/>
    <mergeCell ref="D423:M423"/>
    <mergeCell ref="D450:M450"/>
    <mergeCell ref="D208:L208"/>
    <mergeCell ref="D209:L209"/>
    <mergeCell ref="G204:H204"/>
    <mergeCell ref="D212:L212"/>
    <mergeCell ref="D213:L213"/>
    <mergeCell ref="D224:L224"/>
    <mergeCell ref="I407:L407"/>
    <mergeCell ref="I256:L256"/>
    <mergeCell ref="I269:L269"/>
    <mergeCell ref="I257:L257"/>
    <mergeCell ref="I238:L238"/>
    <mergeCell ref="C490:C491"/>
    <mergeCell ref="B426:B429"/>
    <mergeCell ref="C426:C429"/>
    <mergeCell ref="D400:L400"/>
    <mergeCell ref="D401:L401"/>
    <mergeCell ref="I239:L239"/>
    <mergeCell ref="V178:V186"/>
    <mergeCell ref="D127:L127"/>
    <mergeCell ref="D101:I101"/>
    <mergeCell ref="D134:L134"/>
    <mergeCell ref="G123:H123"/>
    <mergeCell ref="D136:L136"/>
    <mergeCell ref="D137:L137"/>
    <mergeCell ref="D138:L138"/>
    <mergeCell ref="D133:L133"/>
    <mergeCell ref="R178:R186"/>
    <mergeCell ref="S178:S186"/>
    <mergeCell ref="D163:L163"/>
    <mergeCell ref="D164:L164"/>
    <mergeCell ref="D165:L165"/>
    <mergeCell ref="D166:L166"/>
    <mergeCell ref="D156:L156"/>
    <mergeCell ref="U178:U186"/>
    <mergeCell ref="N178:N186"/>
    <mergeCell ref="D148:L148"/>
    <mergeCell ref="D149:L149"/>
    <mergeCell ref="D150:L150"/>
    <mergeCell ref="D151:L151"/>
    <mergeCell ref="D152:L152"/>
    <mergeCell ref="T178:T186"/>
    <mergeCell ref="D310:L310"/>
    <mergeCell ref="D192:L192"/>
    <mergeCell ref="D193:L193"/>
    <mergeCell ref="D191:L191"/>
    <mergeCell ref="D219:L219"/>
    <mergeCell ref="D220:L220"/>
    <mergeCell ref="D184:I184"/>
    <mergeCell ref="D185:I185"/>
    <mergeCell ref="D186:I186"/>
    <mergeCell ref="D210:L210"/>
    <mergeCell ref="D211:L211"/>
    <mergeCell ref="D296:I296"/>
    <mergeCell ref="D240:L240"/>
    <mergeCell ref="D190:L190"/>
    <mergeCell ref="G239:H239"/>
    <mergeCell ref="I200:L200"/>
    <mergeCell ref="D214:L214"/>
    <mergeCell ref="G203:H203"/>
    <mergeCell ref="D194:L194"/>
    <mergeCell ref="D195:L195"/>
    <mergeCell ref="G202:H202"/>
    <mergeCell ref="D297:E297"/>
    <mergeCell ref="D274:L274"/>
    <mergeCell ref="D293:M293"/>
    <mergeCell ref="D176:L176"/>
    <mergeCell ref="D167:L167"/>
    <mergeCell ref="D159:L159"/>
    <mergeCell ref="D160:L160"/>
    <mergeCell ref="D161:L161"/>
    <mergeCell ref="O178:O186"/>
    <mergeCell ref="P178:P186"/>
    <mergeCell ref="Q178:Q186"/>
    <mergeCell ref="D181:I181"/>
    <mergeCell ref="D182:I182"/>
    <mergeCell ref="D179:I179"/>
    <mergeCell ref="D180:I180"/>
    <mergeCell ref="M178:M186"/>
    <mergeCell ref="D178:I178"/>
  </mergeCells>
  <phoneticPr fontId="66"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14:S14"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4" zoomScaleNormal="100" workbookViewId="0">
      <selection activeCell="E9" sqref="E9"/>
    </sheetView>
  </sheetViews>
  <sheetFormatPr baseColWidth="10" defaultRowHeight="15" x14ac:dyDescent="0.25"/>
  <cols>
    <col min="1" max="1" width="4.71093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66.75" customHeight="1" thickTop="1" x14ac:dyDescent="0.25">
      <c r="B2" s="629" t="s">
        <v>934</v>
      </c>
      <c r="C2" s="629" t="s">
        <v>1067</v>
      </c>
      <c r="D2" s="640" t="s">
        <v>1134</v>
      </c>
      <c r="E2" s="630" t="s">
        <v>1177</v>
      </c>
      <c r="F2" s="630" t="s">
        <v>1133</v>
      </c>
      <c r="G2" s="639" t="s">
        <v>1178</v>
      </c>
      <c r="H2" s="642" t="s">
        <v>966</v>
      </c>
    </row>
    <row r="3" spans="2:8" ht="90" customHeight="1" x14ac:dyDescent="0.25">
      <c r="B3" s="1069" t="s">
        <v>1701</v>
      </c>
      <c r="C3" s="1070" t="s">
        <v>1898</v>
      </c>
      <c r="D3" s="1073" t="s">
        <v>1703</v>
      </c>
      <c r="E3" s="1076" t="s">
        <v>1702</v>
      </c>
      <c r="F3" s="1070" t="s">
        <v>1706</v>
      </c>
      <c r="G3" s="631" t="s">
        <v>1707</v>
      </c>
      <c r="H3" s="641" t="s">
        <v>1713</v>
      </c>
    </row>
    <row r="4" spans="2:8" ht="96.75" customHeight="1" x14ac:dyDescent="0.25">
      <c r="B4" s="1069"/>
      <c r="C4" s="1071"/>
      <c r="D4" s="1075"/>
      <c r="E4" s="1076"/>
      <c r="F4" s="1071"/>
      <c r="G4" s="631" t="s">
        <v>1708</v>
      </c>
      <c r="H4" s="641" t="s">
        <v>1714</v>
      </c>
    </row>
    <row r="5" spans="2:8" ht="96.75" customHeight="1" x14ac:dyDescent="0.25">
      <c r="B5" s="1069"/>
      <c r="C5" s="1071"/>
      <c r="D5" s="1075"/>
      <c r="E5" s="1076"/>
      <c r="F5" s="1071"/>
      <c r="G5" s="631" t="s">
        <v>1709</v>
      </c>
      <c r="H5" s="641" t="s">
        <v>1715</v>
      </c>
    </row>
    <row r="6" spans="2:8" ht="78.75" customHeight="1" x14ac:dyDescent="0.25">
      <c r="B6" s="1069"/>
      <c r="C6" s="1071"/>
      <c r="D6" s="1075"/>
      <c r="E6" s="1076"/>
      <c r="F6" s="1071"/>
      <c r="G6" s="631" t="s">
        <v>1710</v>
      </c>
      <c r="H6" s="641" t="s">
        <v>1716</v>
      </c>
    </row>
    <row r="7" spans="2:8" ht="90" customHeight="1" x14ac:dyDescent="0.25">
      <c r="B7" s="1069"/>
      <c r="C7" s="1071"/>
      <c r="D7" s="1075"/>
      <c r="E7" s="1071" t="s">
        <v>1704</v>
      </c>
      <c r="F7" s="1076" t="s">
        <v>1705</v>
      </c>
      <c r="G7" s="1073" t="s">
        <v>1711</v>
      </c>
      <c r="H7" s="641" t="s">
        <v>1717</v>
      </c>
    </row>
    <row r="8" spans="2:8" ht="125.25" customHeight="1" x14ac:dyDescent="0.25">
      <c r="B8" s="1069"/>
      <c r="C8" s="1071"/>
      <c r="D8" s="1074"/>
      <c r="E8" s="1072"/>
      <c r="F8" s="1076"/>
      <c r="G8" s="1074"/>
      <c r="H8" s="641" t="s">
        <v>1718</v>
      </c>
    </row>
    <row r="9" spans="2:8" ht="134.25" customHeight="1" x14ac:dyDescent="0.25">
      <c r="B9" s="1069"/>
      <c r="C9" s="1072"/>
      <c r="D9" s="632" t="s">
        <v>1617</v>
      </c>
      <c r="E9" s="719" t="s">
        <v>1355</v>
      </c>
      <c r="F9" s="719" t="s">
        <v>1370</v>
      </c>
      <c r="G9" s="631" t="s">
        <v>1712</v>
      </c>
      <c r="H9" s="641" t="s">
        <v>1719</v>
      </c>
    </row>
  </sheetData>
  <mergeCells count="8">
    <mergeCell ref="B3:B9"/>
    <mergeCell ref="C3:C9"/>
    <mergeCell ref="G7:G8"/>
    <mergeCell ref="D3:D8"/>
    <mergeCell ref="E3:E6"/>
    <mergeCell ref="E7:E8"/>
    <mergeCell ref="F7:F8"/>
    <mergeCell ref="F3:F6"/>
  </mergeCells>
  <pageMargins left="0.7" right="0.7" top="0.75" bottom="0.75" header="0.3" footer="0.3"/>
  <pageSetup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topLeftCell="A4" workbookViewId="0">
      <selection activeCell="E6" sqref="E6:E7"/>
    </sheetView>
  </sheetViews>
  <sheetFormatPr baseColWidth="10" defaultRowHeight="15" x14ac:dyDescent="0.25"/>
  <cols>
    <col min="1" max="1" width="0.855468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1067</v>
      </c>
      <c r="D2" s="640" t="s">
        <v>1134</v>
      </c>
      <c r="E2" s="630" t="s">
        <v>1177</v>
      </c>
      <c r="F2" s="630" t="s">
        <v>1133</v>
      </c>
      <c r="G2" s="639" t="s">
        <v>1178</v>
      </c>
      <c r="H2" s="642" t="s">
        <v>966</v>
      </c>
    </row>
    <row r="3" spans="2:8" ht="59.25" customHeight="1" x14ac:dyDescent="0.25">
      <c r="B3" s="1077" t="s">
        <v>1442</v>
      </c>
      <c r="C3" s="1079" t="s">
        <v>1897</v>
      </c>
      <c r="D3" s="1073" t="s">
        <v>1043</v>
      </c>
      <c r="E3" s="1073" t="s">
        <v>1356</v>
      </c>
      <c r="F3" s="1073" t="s">
        <v>1620</v>
      </c>
      <c r="G3" s="719" t="s">
        <v>1045</v>
      </c>
      <c r="H3" s="719" t="s">
        <v>1630</v>
      </c>
    </row>
    <row r="4" spans="2:8" ht="82.5" customHeight="1" x14ac:dyDescent="0.25">
      <c r="B4" s="1078"/>
      <c r="C4" s="1080"/>
      <c r="D4" s="1075"/>
      <c r="E4" s="1075"/>
      <c r="F4" s="1075"/>
      <c r="G4" s="1073" t="s">
        <v>1046</v>
      </c>
      <c r="H4" s="635" t="s">
        <v>1631</v>
      </c>
    </row>
    <row r="5" spans="2:8" ht="98.25" customHeight="1" x14ac:dyDescent="0.25">
      <c r="B5" s="1078"/>
      <c r="C5" s="1080"/>
      <c r="D5" s="1074"/>
      <c r="E5" s="1074"/>
      <c r="F5" s="1074"/>
      <c r="G5" s="1074"/>
      <c r="H5" s="727" t="s">
        <v>1639</v>
      </c>
    </row>
    <row r="6" spans="2:8" ht="161.25" customHeight="1" x14ac:dyDescent="0.25">
      <c r="B6" s="1078"/>
      <c r="C6" s="1080"/>
      <c r="D6" s="1073" t="s">
        <v>1044</v>
      </c>
      <c r="E6" s="1073" t="s">
        <v>1357</v>
      </c>
      <c r="F6" s="1073" t="s">
        <v>1619</v>
      </c>
      <c r="G6" s="1073" t="s">
        <v>1047</v>
      </c>
      <c r="H6" s="719" t="s">
        <v>1632</v>
      </c>
    </row>
    <row r="7" spans="2:8" ht="90" x14ac:dyDescent="0.25">
      <c r="B7" s="1078"/>
      <c r="C7" s="1080"/>
      <c r="D7" s="1074"/>
      <c r="E7" s="1074"/>
      <c r="F7" s="1074"/>
      <c r="G7" s="1074"/>
      <c r="H7" s="727" t="s">
        <v>1913</v>
      </c>
    </row>
  </sheetData>
  <mergeCells count="10">
    <mergeCell ref="G4:G5"/>
    <mergeCell ref="D3:D5"/>
    <mergeCell ref="E3:E5"/>
    <mergeCell ref="F3:F5"/>
    <mergeCell ref="B3:B7"/>
    <mergeCell ref="C3:C7"/>
    <mergeCell ref="D6:D7"/>
    <mergeCell ref="E6:E7"/>
    <mergeCell ref="F6:F7"/>
    <mergeCell ref="G6:G7"/>
  </mergeCells>
  <printOptions horizontalCentered="1" verticalCentered="1"/>
  <pageMargins left="0.70866141732283472" right="0.70866141732283472" top="0.74803149606299213" bottom="0.74803149606299213"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vt:i4>
      </vt:variant>
    </vt:vector>
  </HeadingPairs>
  <TitlesOfParts>
    <vt:vector size="21" baseType="lpstr">
      <vt:lpstr>SEGUI IND</vt:lpstr>
      <vt:lpstr>SEGUI IND SECTOR</vt:lpstr>
      <vt:lpstr>SEGUI IND OBJETIVO</vt:lpstr>
      <vt:lpstr>PLAN INDICATIVO ORIGINAL </vt:lpstr>
      <vt:lpstr>PLAN INDICATIVO PUBLICAR</vt:lpstr>
      <vt:lpstr>BATERIA DE INDICADORES</vt:lpstr>
      <vt:lpstr>Formato General</vt:lpstr>
      <vt:lpstr>D1. Talento Humano</vt:lpstr>
      <vt:lpstr>D2. Direccionamiento Estrategi</vt:lpstr>
      <vt:lpstr>D3. Gestión x Valores </vt:lpstr>
      <vt:lpstr>D4. Evaluación de Resultados</vt:lpstr>
      <vt:lpstr>D5. Gestión del Conocimiento</vt:lpstr>
      <vt:lpstr>D6. Control Interno</vt:lpstr>
      <vt:lpstr>D7. Tratamiento</vt:lpstr>
      <vt:lpstr>D8. Seguridad</vt:lpstr>
      <vt:lpstr>D9. Derechos humanos</vt:lpstr>
      <vt:lpstr>D10. Información y comunicación</vt:lpstr>
      <vt:lpstr>'Formato General'!Área_de_impresión</vt:lpstr>
      <vt:lpstr>'D3. Gestión x Valores '!Títulos_a_imprimir</vt:lpstr>
      <vt:lpstr>'D7. Tratamiento'!Títulos_a_imprimir</vt:lpstr>
      <vt:lpstr>'Formato General'!Títulos_a_imprimir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2019-07-18T17:27:20Z</cp:lastPrinted>
  <dcterms:created xsi:type="dcterms:W3CDTF">2016-07-12T00:03:28Z</dcterms:created>
  <dcterms:modified xsi:type="dcterms:W3CDTF">2022-01-28T21:44:17Z</dcterms:modified>
</cp:coreProperties>
</file>