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EGAP\Documents\Compartida Javier Vega\VIGENCIA 2018\Control Presupuestal 2018\Publicaciones\"/>
    </mc:Choice>
  </mc:AlternateContent>
  <bookViews>
    <workbookView xWindow="-15" yWindow="45" windowWidth="16545" windowHeight="9795" tabRatio="810"/>
  </bookViews>
  <sheets>
    <sheet name="Inversión2018" sheetId="2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__PLA99" localSheetId="0" hidden="1">'[1]97FORM1'!#REF!</definedName>
    <definedName name="_________PLA99" hidden="1">'[1]97FORM1'!#REF!</definedName>
    <definedName name="________PLA99" localSheetId="0" hidden="1">'[2]97FORM1'!#REF!</definedName>
    <definedName name="________PLA99" hidden="1">'[2]97FORM1'!#REF!</definedName>
    <definedName name="______PLA99" localSheetId="0" hidden="1">'[2]97FORM1'!#REF!</definedName>
    <definedName name="______PLA99" hidden="1">'[2]97FORM1'!#REF!</definedName>
    <definedName name="____PLA99" localSheetId="0" hidden="1">'[1]97FORM1'!#REF!</definedName>
    <definedName name="____PLA99" hidden="1">'[1]97FORM1'!#REF!</definedName>
    <definedName name="___PLA99" localSheetId="0" hidden="1">'[1]97FORM1'!#REF!</definedName>
    <definedName name="___PLA99" hidden="1">'[1]97FORM1'!#REF!</definedName>
    <definedName name="__ACA09">'[3]datos formulado'!$L$50</definedName>
    <definedName name="__ACA10">'[3]datos formulado'!$L$51</definedName>
    <definedName name="__ACA11">'[3]datos formulado'!$L$52</definedName>
    <definedName name="__ACA12">'[3]datos formulado'!$L$53</definedName>
    <definedName name="__ACA13">'[3]datos formulado'!$L$54</definedName>
    <definedName name="__ACA14">'[3]datos formulado'!$L$55</definedName>
    <definedName name="__ACA15">'[3]datos formulado'!$L$56</definedName>
    <definedName name="__CAR09">'[3]datos formulado'!$Q$50</definedName>
    <definedName name="__CAR10">'[3]datos formulado'!$Q$51</definedName>
    <definedName name="__CAR11">'[3]datos formulado'!$Q$52</definedName>
    <definedName name="__CAR12">'[3]datos formulado'!$Q$53</definedName>
    <definedName name="__CAR13">'[3]datos formulado'!$Q$54</definedName>
    <definedName name="__CAR14">'[3]datos formulado'!$Q$55</definedName>
    <definedName name="__CAR15">'[3]datos formulado'!$Q$56</definedName>
    <definedName name="__CUC09">'[3]datos formulado'!$J$50</definedName>
    <definedName name="__CUC10">'[3]datos formulado'!$J$51</definedName>
    <definedName name="__CUC11">'[3]datos formulado'!$J$52</definedName>
    <definedName name="__CUC12">'[3]datos formulado'!$J$53</definedName>
    <definedName name="__CUC13">'[3]datos formulado'!$J$54</definedName>
    <definedName name="__CUC14">'[3]datos formulado'!$J$55</definedName>
    <definedName name="__CUC15">'[3]datos formulado'!$J$56</definedName>
    <definedName name="__FLO09">'[3]datos formulado'!$O$50</definedName>
    <definedName name="__FLO10">'[3]datos formulado'!$O$51</definedName>
    <definedName name="__FLO11">'[3]datos formulado'!$O$52</definedName>
    <definedName name="__FLO12">'[3]datos formulado'!$O$53</definedName>
    <definedName name="__FLO13">'[3]datos formulado'!$O$54</definedName>
    <definedName name="__FLO14">'[3]datos formulado'!$O$55</definedName>
    <definedName name="__FLO15">'[3]datos formulado'!$O$56</definedName>
    <definedName name="__GUA09">'[3]datos formulado'!$N$50</definedName>
    <definedName name="__GUA10">'[3]datos formulado'!$N$51</definedName>
    <definedName name="__GUA11">'[3]datos formulado'!$N$52</definedName>
    <definedName name="__GUA12">'[3]datos formulado'!$N$53</definedName>
    <definedName name="__GUA13">'[3]datos formulado'!$N$54</definedName>
    <definedName name="__GUA14">'[3]datos formulado'!$N$55</definedName>
    <definedName name="__GUA15">'[3]datos formulado'!$N$56</definedName>
    <definedName name="__IBA09">'[3]datos formulado'!$S$50</definedName>
    <definedName name="__IBA10">'[3]datos formulado'!$S$51</definedName>
    <definedName name="__IBA11">'[3]datos formulado'!$S$52</definedName>
    <definedName name="__IBA12">'[3]datos formulado'!$S$53</definedName>
    <definedName name="__IBA13">'[3]datos formulado'!$S$54</definedName>
    <definedName name="__IBA14">'[3]datos formulado'!$S$55</definedName>
    <definedName name="__IBA15">'[3]datos formulado'!$S$56</definedName>
    <definedName name="__IPC08">'[3]datos formulado'!$I$59</definedName>
    <definedName name="__IPC09">'[3]datos formulado'!$I$60</definedName>
    <definedName name="__IPC10">'[3]datos formulado'!$I$61</definedName>
    <definedName name="__IPC11">'[3]datos formulado'!$I$62</definedName>
    <definedName name="__IPC12">'[3]datos formulado'!$I$63</definedName>
    <definedName name="__IPC13">'[3]datos formulado'!$I$64</definedName>
    <definedName name="__IPC14">'[3]datos formulado'!$I$65</definedName>
    <definedName name="__JAM09">'[3]datos formulado'!$P$50</definedName>
    <definedName name="__JAM10">'[3]datos formulado'!$P$51</definedName>
    <definedName name="__JAM11">'[3]datos formulado'!$P$52</definedName>
    <definedName name="__JAM12">'[3]datos formulado'!$P$53</definedName>
    <definedName name="__JAM13">'[3]datos formulado'!$P$54</definedName>
    <definedName name="__JAM14">'[3]datos formulado'!$P$55</definedName>
    <definedName name="__JAM15">'[3]datos formulado'!$P$56</definedName>
    <definedName name="__MED09">'[3]datos formulado'!$R$50</definedName>
    <definedName name="__MED10">'[3]datos formulado'!$R$51</definedName>
    <definedName name="__MED11">'[3]datos formulado'!$R$52</definedName>
    <definedName name="__MED12">'[3]datos formulado'!$R$53</definedName>
    <definedName name="__MED13">'[3]datos formulado'!$R$54</definedName>
    <definedName name="__MED14">'[3]datos formulado'!$R$55</definedName>
    <definedName name="__MED15">'[3]datos formulado'!$R$56</definedName>
    <definedName name="__PIC09">'[3]datos formulado'!$M$50</definedName>
    <definedName name="__PIC10">'[3]datos formulado'!$M$51</definedName>
    <definedName name="__PIC11">'[3]datos formulado'!$M$52</definedName>
    <definedName name="__PIC12">'[3]datos formulado'!$M$53</definedName>
    <definedName name="__PIC13">'[3]datos formulado'!$M$54</definedName>
    <definedName name="__PIC14">'[3]datos formulado'!$M$55</definedName>
    <definedName name="__PIC15">'[3]datos formulado'!$M$56</definedName>
    <definedName name="__PLA99" localSheetId="0" hidden="1">'[1]97FORM1'!#REF!</definedName>
    <definedName name="__PLA99" hidden="1">'[1]97FORM1'!#REF!</definedName>
    <definedName name="__PTR09">'[3]datos formulado'!$K$50</definedName>
    <definedName name="__PTR10">'[3]datos formulado'!$K$51</definedName>
    <definedName name="__PTR11">'[3]datos formulado'!$K$52</definedName>
    <definedName name="__PTR12">'[3]datos formulado'!$K$53</definedName>
    <definedName name="__PTR13">'[3]datos formulado'!$K$54</definedName>
    <definedName name="__PTR14">'[3]datos formulado'!$K$55</definedName>
    <definedName name="__PTR15">'[3]datos formulado'!$K$56</definedName>
    <definedName name="_ACA09">'[4]datos formulado'!$L$50</definedName>
    <definedName name="_ACA10">'[4]datos formulado'!$L$51</definedName>
    <definedName name="_ACA11">'[4]datos formulado'!$L$52</definedName>
    <definedName name="_ACA12">'[4]datos formulado'!$L$53</definedName>
    <definedName name="_ACA13">'[4]datos formulado'!$L$54</definedName>
    <definedName name="_ACA14">'[4]datos formulado'!$L$55</definedName>
    <definedName name="_ACA15">'[4]datos formulado'!$L$56</definedName>
    <definedName name="_CAR09">'[4]datos formulado'!$Q$50</definedName>
    <definedName name="_CAR10">'[4]datos formulado'!$Q$51</definedName>
    <definedName name="_CAR11">'[4]datos formulado'!$Q$52</definedName>
    <definedName name="_CAR12">'[4]datos formulado'!$Q$53</definedName>
    <definedName name="_CAR13">'[4]datos formulado'!$Q$54</definedName>
    <definedName name="_CAR14">'[4]datos formulado'!$Q$55</definedName>
    <definedName name="_CAR15">'[4]datos formulado'!$Q$56</definedName>
    <definedName name="_CUC09">'[4]datos formulado'!$J$50</definedName>
    <definedName name="_CUC10">'[4]datos formulado'!$J$51</definedName>
    <definedName name="_CUC11">'[4]datos formulado'!$J$52</definedName>
    <definedName name="_CUC12">'[4]datos formulado'!$J$53</definedName>
    <definedName name="_CUC13">'[4]datos formulado'!$J$54</definedName>
    <definedName name="_CUC14">'[4]datos formulado'!$J$55</definedName>
    <definedName name="_CUC15">'[4]datos formulado'!$J$56</definedName>
    <definedName name="_FLO09">'[4]datos formulado'!$O$50</definedName>
    <definedName name="_FLO10">'[4]datos formulado'!$O$51</definedName>
    <definedName name="_FLO11">'[4]datos formulado'!$O$52</definedName>
    <definedName name="_FLO12">'[4]datos formulado'!$O$53</definedName>
    <definedName name="_FLO13">'[4]datos formulado'!$O$54</definedName>
    <definedName name="_FLO14">'[4]datos formulado'!$O$55</definedName>
    <definedName name="_FLO15">'[4]datos formulado'!$O$56</definedName>
    <definedName name="_GUA09">'[4]datos formulado'!$N$50</definedName>
    <definedName name="_GUA10">'[4]datos formulado'!$N$51</definedName>
    <definedName name="_GUA11">'[4]datos formulado'!$N$52</definedName>
    <definedName name="_GUA12">'[4]datos formulado'!$N$53</definedName>
    <definedName name="_GUA13">'[4]datos formulado'!$N$54</definedName>
    <definedName name="_GUA14">'[4]datos formulado'!$N$55</definedName>
    <definedName name="_GUA15">'[4]datos formulado'!$N$56</definedName>
    <definedName name="_IBA09">'[4]datos formulado'!$S$50</definedName>
    <definedName name="_IBA10">'[4]datos formulado'!$S$51</definedName>
    <definedName name="_IBA11">'[4]datos formulado'!$S$52</definedName>
    <definedName name="_IBA12">'[4]datos formulado'!$S$53</definedName>
    <definedName name="_IBA13">'[4]datos formulado'!$S$54</definedName>
    <definedName name="_IBA14">'[4]datos formulado'!$S$55</definedName>
    <definedName name="_IBA15">'[4]datos formulado'!$S$56</definedName>
    <definedName name="_IPC08">'[4]datos formulado'!$I$59</definedName>
    <definedName name="_IPC09">'[4]datos formulado'!$I$60</definedName>
    <definedName name="_IPC10">'[4]datos formulado'!$I$61</definedName>
    <definedName name="_IPC11">'[4]datos formulado'!$I$62</definedName>
    <definedName name="_IPC12">'[4]datos formulado'!$I$63</definedName>
    <definedName name="_IPC13">'[4]datos formulado'!$I$64</definedName>
    <definedName name="_IPC14">'[4]datos formulado'!$I$65</definedName>
    <definedName name="_JAM09">'[4]datos formulado'!$P$50</definedName>
    <definedName name="_JAM10">'[4]datos formulado'!$P$51</definedName>
    <definedName name="_JAM11">'[4]datos formulado'!$P$52</definedName>
    <definedName name="_JAM12">'[4]datos formulado'!$P$53</definedName>
    <definedName name="_JAM13">'[4]datos formulado'!$P$54</definedName>
    <definedName name="_JAM14">'[4]datos formulado'!$P$55</definedName>
    <definedName name="_JAM15">'[4]datos formulado'!$P$56</definedName>
    <definedName name="_Key1" localSheetId="0" hidden="1">'[5]FUG-FEB97'!#REF!</definedName>
    <definedName name="_Key1" hidden="1">'[5]FUG-FEB97'!#REF!</definedName>
    <definedName name="_MED09">'[4]datos formulado'!$R$50</definedName>
    <definedName name="_MED10">'[4]datos formulado'!$R$51</definedName>
    <definedName name="_MED11">'[4]datos formulado'!$R$52</definedName>
    <definedName name="_MED12">'[4]datos formulado'!$R$53</definedName>
    <definedName name="_MED13">'[4]datos formulado'!$R$54</definedName>
    <definedName name="_MED14">'[4]datos formulado'!$R$55</definedName>
    <definedName name="_MED15">'[4]datos formulado'!$R$56</definedName>
    <definedName name="_Order1" hidden="1">255</definedName>
    <definedName name="_Parse_In" localSheetId="0" hidden="1">'[6]97FORM1'!#REF!</definedName>
    <definedName name="_Parse_In" hidden="1">'[6]97FORM1'!#REF!</definedName>
    <definedName name="_Parse_Out" localSheetId="0" hidden="1">'[6]97FORM1'!#REF!</definedName>
    <definedName name="_Parse_Out" hidden="1">'[6]97FORM1'!#REF!</definedName>
    <definedName name="_PIC09">'[4]datos formulado'!$M$50</definedName>
    <definedName name="_PIC10">'[4]datos formulado'!$M$51</definedName>
    <definedName name="_PIC11">'[4]datos formulado'!$M$52</definedName>
    <definedName name="_PIC12">'[4]datos formulado'!$M$53</definedName>
    <definedName name="_PIC13">'[4]datos formulado'!$M$54</definedName>
    <definedName name="_PIC14">'[4]datos formulado'!$M$55</definedName>
    <definedName name="_PIC15">'[4]datos formulado'!$M$56</definedName>
    <definedName name="_PLA99" localSheetId="0" hidden="1">'[1]97FORM1'!#REF!</definedName>
    <definedName name="_PLA99" hidden="1">'[1]97FORM1'!#REF!</definedName>
    <definedName name="_PTR09">'[4]datos formulado'!$K$50</definedName>
    <definedName name="_PTR10">'[4]datos formulado'!$K$51</definedName>
    <definedName name="_PTR11">'[4]datos formulado'!$K$52</definedName>
    <definedName name="_PTR12">'[4]datos formulado'!$K$53</definedName>
    <definedName name="_PTR13">'[4]datos formulado'!$K$54</definedName>
    <definedName name="_PTR14">'[4]datos formulado'!$K$55</definedName>
    <definedName name="_PTR15">'[4]datos formulado'!$K$56</definedName>
    <definedName name="_Regression_Int" localSheetId="0" hidden="1">1</definedName>
    <definedName name="_Sort" hidden="1">'[5]FUG-FEB97'!$D$15:$J$66</definedName>
    <definedName name="A" localSheetId="0">[7]MANTENIMIENTO!#REF!</definedName>
    <definedName name="A">[7]MANTENIMIENTO!#REF!</definedName>
    <definedName name="A_impresión_IM" localSheetId="0">Inversión2018!#REF!</definedName>
    <definedName name="_xlnm.Database" localSheetId="0">[8]PLANTA96!#REF!</definedName>
    <definedName name="_xlnm.Database">[8]PLANTA96!#REF!</definedName>
    <definedName name="BuiltIn_Print_Area" localSheetId="0">#REF!</definedName>
    <definedName name="BuiltIn_Print_Area">#REF!</definedName>
    <definedName name="BuiltIn_Print_Titles" localSheetId="0">#REF!</definedName>
    <definedName name="BuiltIn_Print_Titles">#REF!</definedName>
    <definedName name="C.C._JERICO" localSheetId="0">AREA</definedName>
    <definedName name="C.C._JERICO">AREA</definedName>
    <definedName name="CINCO" localSheetId="0">#REF!</definedName>
    <definedName name="CINCO">#REF!</definedName>
    <definedName name="CUATRO" localSheetId="0">#REF!</definedName>
    <definedName name="CUATRO">#REF!</definedName>
    <definedName name="DOS" localSheetId="0">#REF!</definedName>
    <definedName name="DOS">#REF!</definedName>
    <definedName name="PLAN" localSheetId="0">[8]PLANTA96!#REF!</definedName>
    <definedName name="PLAN">[8]PLANTA96!#REF!</definedName>
    <definedName name="plantafin" localSheetId="0" hidden="1">'[9]97FORM1'!#REF!</definedName>
    <definedName name="plantafin" hidden="1">'[9]97FORM1'!#REF!</definedName>
    <definedName name="PROPUES11" localSheetId="0">[10]PLANTA!#REF!</definedName>
    <definedName name="PROPUES11">[10]PLANTA!#REF!</definedName>
    <definedName name="SEIS" localSheetId="0">#REF!</definedName>
    <definedName name="SEIS">#REF!</definedName>
    <definedName name="SIS" localSheetId="0">[8]PLANTA96!#REF!</definedName>
    <definedName name="SIS">[8]PLANTA96!#REF!</definedName>
    <definedName name="SSSSS" localSheetId="0">[11]PLANTA96!#REF!</definedName>
    <definedName name="SSSSS">[11]PLANTA96!#REF!</definedName>
    <definedName name="titi" localSheetId="0">#REF!</definedName>
    <definedName name="titi">#REF!</definedName>
    <definedName name="Títulos_a_imprimir_IM">'[8]8150CARG'!$A$5:$IV$7,'[8]8150CARG'!$A$1:$D$65536</definedName>
    <definedName name="todo" localSheetId="0">#REF!</definedName>
    <definedName name="todo">#REF!</definedName>
    <definedName name="TRES" localSheetId="0">#REF!</definedName>
    <definedName name="TRES">#REF!</definedName>
    <definedName name="UNO" localSheetId="0">#REF!</definedName>
    <definedName name="UNO">#REF!</definedName>
    <definedName name="YOP09">'[3]datos formulado'!$I$50</definedName>
    <definedName name="YOP10">'[3]datos formulado'!$I$51</definedName>
    <definedName name="YOP11">'[3]datos formulado'!$I$52</definedName>
    <definedName name="YOP12">'[3]datos formulado'!$I$53</definedName>
    <definedName name="YOP13">'[3]datos formulado'!$I$54</definedName>
    <definedName name="YOP14">'[3]datos formulado'!$I$55</definedName>
    <definedName name="YOP15">'[3]datos formulado'!$I$56</definedName>
  </definedNames>
  <calcPr calcId="162913"/>
</workbook>
</file>

<file path=xl/calcChain.xml><?xml version="1.0" encoding="utf-8"?>
<calcChain xmlns="http://schemas.openxmlformats.org/spreadsheetml/2006/main">
  <c r="G16" i="29" l="1"/>
  <c r="G15" i="29" s="1"/>
  <c r="F16" i="29"/>
  <c r="F15" i="29" s="1"/>
  <c r="G10" i="29"/>
  <c r="F10" i="29"/>
  <c r="F9" i="29" s="1"/>
  <c r="G9" i="29"/>
  <c r="G8" i="29" l="1"/>
  <c r="G19" i="29" s="1"/>
  <c r="F8" i="29" l="1"/>
  <c r="F19" i="29" s="1"/>
  <c r="H18" i="29"/>
  <c r="H17" i="29"/>
  <c r="H16" i="29" s="1"/>
  <c r="H15" i="29" s="1"/>
  <c r="H14" i="29"/>
  <c r="H13" i="29"/>
  <c r="H12" i="29"/>
  <c r="H11" i="29"/>
  <c r="H10" i="29" s="1"/>
  <c r="H9" i="29" s="1"/>
  <c r="H8" i="29" s="1"/>
  <c r="H19" i="29" s="1"/>
</calcChain>
</file>

<file path=xl/sharedStrings.xml><?xml version="1.0" encoding="utf-8"?>
<sst xmlns="http://schemas.openxmlformats.org/spreadsheetml/2006/main" count="56" uniqueCount="32">
  <si>
    <t>CTA</t>
  </si>
  <si>
    <t>SUBC</t>
  </si>
  <si>
    <t>OBJG</t>
  </si>
  <si>
    <t>REC</t>
  </si>
  <si>
    <t>CONCEPTO</t>
  </si>
  <si>
    <t>1</t>
  </si>
  <si>
    <t>2</t>
  </si>
  <si>
    <t>4</t>
  </si>
  <si>
    <t>3</t>
  </si>
  <si>
    <t>11</t>
  </si>
  <si>
    <t>PROG</t>
  </si>
  <si>
    <t>SUBP</t>
  </si>
  <si>
    <t>PROY</t>
  </si>
  <si>
    <t>INVERSIÓN/ proyectos</t>
  </si>
  <si>
    <t>IMPLEMENTACIÓN GESTIÓN DOCUMENTAL INPEC A NIVEL NACIONAL</t>
  </si>
  <si>
    <t>DISEÑO DE HERRAMIENTAS DE EVALUACIÓN NACIONAL</t>
  </si>
  <si>
    <t>1206</t>
  </si>
  <si>
    <t>0800</t>
  </si>
  <si>
    <t>INTERSUBSECTORIAL JUSTICIA</t>
  </si>
  <si>
    <t>FORTALECIMIENTO DE LAS ESTRATEGIAS DE PREVENCIÓN E INTERVENCIÓN EN EL CONSUMO DE SPA EN LA POBLACIÓN PRIVADA DE LA LIBERTAD, NACIONAL</t>
  </si>
  <si>
    <t>1299</t>
  </si>
  <si>
    <t>FORTALECIMIENTO DE LA GESTIÓN Y DIRECCIÓN DEL SECTOR JUSTICIA Y DEL DERECHO</t>
  </si>
  <si>
    <t>DESARROLLO TECNOLÓGICO PARA EL SISTEMA MISIONAL PENITENCIARIO Y CARCELARIO, NACIONAL</t>
  </si>
  <si>
    <t>IMPLEMENTACIÓN CÁRCELES PARA LA PAZ NACIONAL</t>
  </si>
  <si>
    <t>SISTEMA PENITENCIARIO Y CARCELARIO EN EL MARCO DE LOS DERECHOS HUMANOS</t>
  </si>
  <si>
    <t>MEJORAMIENTO DE LOS PROCESOS EDUCATIVOS EN LOS ESTABLECIMIENTOS DE RECLUSIÓN DEL ORDEN NACIONAL,, NACIONAL</t>
  </si>
  <si>
    <t>Aporte Nacional</t>
  </si>
  <si>
    <t>Recursos Propios</t>
  </si>
  <si>
    <t>Total</t>
  </si>
  <si>
    <t>Total Presupuesto de Inversión</t>
  </si>
  <si>
    <t>Presupuesto de Inversión Vigencia Fiscal de 2018</t>
  </si>
  <si>
    <t>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</si>
</sst>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_ [$€]\ * #,##0.00_ ;_ [$€]\ * \-#,##0.00_ ;_ [$€]\ * &quot;-&quot;??_ ;_ @_ "/>
  </numFmts>
  <fonts count="31" x14ac:knownFonts="1">
    <font>
      <sz val="10"/>
      <name val="Courier"/>
    </font>
    <font>
      <sz val="10"/>
      <name val="Courier"/>
      <family val="3"/>
    </font>
    <font>
      <sz val="1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3">
    <xf numFmtId="0" fontId="0" fillId="0" borderId="0"/>
    <xf numFmtId="0" fontId="1" fillId="0" borderId="0"/>
    <xf numFmtId="0" fontId="2" fillId="0" borderId="0"/>
    <xf numFmtId="0" fontId="1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3" fillId="0" borderId="0"/>
    <xf numFmtId="0" fontId="2" fillId="0" borderId="0"/>
    <xf numFmtId="0" fontId="8" fillId="0" borderId="5">
      <alignment horizontal="centerContinuous"/>
    </xf>
    <xf numFmtId="9" fontId="2" fillId="0" borderId="0" applyFont="0" applyFill="0" applyBorder="0" applyAlignment="0" applyProtection="0"/>
    <xf numFmtId="0" fontId="15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13" applyNumberFormat="0" applyAlignment="0" applyProtection="0"/>
    <xf numFmtId="0" fontId="20" fillId="21" borderId="14" applyNumberFormat="0" applyAlignment="0" applyProtection="0"/>
    <xf numFmtId="0" fontId="9" fillId="22" borderId="8">
      <alignment vertical="center" wrapText="1"/>
    </xf>
    <xf numFmtId="0" fontId="9" fillId="22" borderId="8">
      <alignment vertical="center" wrapText="1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13" applyNumberFormat="0" applyAlignment="0" applyProtection="0"/>
    <xf numFmtId="0" fontId="27" fillId="0" borderId="18" applyNumberFormat="0" applyFill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1" fillId="0" borderId="0"/>
    <xf numFmtId="37" fontId="15" fillId="0" borderId="0"/>
    <xf numFmtId="0" fontId="14" fillId="0" borderId="0"/>
    <xf numFmtId="0" fontId="16" fillId="23" borderId="19" applyNumberFormat="0" applyFont="0" applyAlignment="0" applyProtection="0"/>
    <xf numFmtId="0" fontId="28" fillId="20" borderId="20" applyNumberFormat="0" applyAlignment="0" applyProtection="0"/>
    <xf numFmtId="9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34">
    <xf numFmtId="0" fontId="0" fillId="0" borderId="0" xfId="0"/>
    <xf numFmtId="37" fontId="2" fillId="0" borderId="0" xfId="0" applyNumberFormat="1" applyFont="1" applyProtection="1">
      <protection locked="0"/>
    </xf>
    <xf numFmtId="37" fontId="2" fillId="0" borderId="0" xfId="0" applyNumberFormat="1" applyFont="1" applyFill="1" applyProtection="1">
      <protection locked="0"/>
    </xf>
    <xf numFmtId="49" fontId="8" fillId="0" borderId="8" xfId="2" applyNumberFormat="1" applyFont="1" applyFill="1" applyBorder="1" applyAlignment="1" applyProtection="1">
      <alignment horizontal="center" vertical="center"/>
    </xf>
    <xf numFmtId="49" fontId="9" fillId="0" borderId="8" xfId="2" applyNumberFormat="1" applyFont="1" applyFill="1" applyBorder="1" applyAlignment="1" applyProtection="1">
      <alignment horizontal="center" vertical="center"/>
    </xf>
    <xf numFmtId="41" fontId="2" fillId="0" borderId="7" xfId="1" applyNumberFormat="1" applyFont="1" applyFill="1" applyBorder="1" applyAlignment="1" applyProtection="1">
      <alignment horizontal="right" vertical="center"/>
    </xf>
    <xf numFmtId="49" fontId="9" fillId="0" borderId="9" xfId="2" applyNumberFormat="1" applyFont="1" applyFill="1" applyBorder="1" applyAlignment="1" applyProtection="1">
      <alignment horizontal="center" vertical="center"/>
    </xf>
    <xf numFmtId="49" fontId="8" fillId="0" borderId="9" xfId="2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 applyProtection="1">
      <alignment horizontal="center" vertical="center"/>
      <protection locked="0"/>
    </xf>
    <xf numFmtId="3" fontId="5" fillId="0" borderId="5" xfId="0" applyNumberFormat="1" applyFont="1" applyFill="1" applyBorder="1" applyAlignment="1" applyProtection="1">
      <alignment horizontal="right" vertical="center"/>
      <protection locked="0"/>
    </xf>
    <xf numFmtId="49" fontId="8" fillId="0" borderId="11" xfId="2" applyNumberFormat="1" applyFont="1" applyFill="1" applyBorder="1" applyAlignment="1" applyProtection="1">
      <alignment horizontal="center" vertical="center"/>
    </xf>
    <xf numFmtId="49" fontId="8" fillId="0" borderId="12" xfId="2" applyNumberFormat="1" applyFont="1" applyFill="1" applyBorder="1" applyAlignment="1" applyProtection="1">
      <alignment horizontal="center" vertical="center"/>
    </xf>
    <xf numFmtId="3" fontId="2" fillId="0" borderId="0" xfId="0" applyNumberFormat="1" applyFont="1" applyFill="1" applyAlignment="1" applyProtection="1">
      <alignment vertical="center"/>
      <protection locked="0"/>
    </xf>
    <xf numFmtId="3" fontId="10" fillId="0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2" xfId="2" applyNumberFormat="1" applyFont="1" applyFill="1" applyBorder="1" applyAlignment="1" applyProtection="1">
      <alignment horizontal="center" vertical="center" textRotation="90"/>
    </xf>
    <xf numFmtId="41" fontId="6" fillId="0" borderId="7" xfId="1" applyNumberFormat="1" applyFont="1" applyFill="1" applyBorder="1" applyAlignment="1" applyProtection="1">
      <alignment horizontal="right" vertical="center"/>
    </xf>
    <xf numFmtId="3" fontId="6" fillId="0" borderId="10" xfId="2" applyNumberFormat="1" applyFont="1" applyFill="1" applyBorder="1" applyAlignment="1" applyProtection="1">
      <alignment horizontal="justify" vertical="center" wrapText="1"/>
    </xf>
    <xf numFmtId="41" fontId="6" fillId="0" borderId="10" xfId="1" applyNumberFormat="1" applyFont="1" applyFill="1" applyBorder="1" applyAlignment="1" applyProtection="1">
      <alignment horizontal="right" vertical="center"/>
    </xf>
    <xf numFmtId="3" fontId="2" fillId="0" borderId="7" xfId="2" applyNumberFormat="1" applyFont="1" applyFill="1" applyBorder="1" applyAlignment="1" applyProtection="1">
      <alignment horizontal="justify" vertical="center" wrapText="1"/>
    </xf>
    <xf numFmtId="3" fontId="6" fillId="0" borderId="7" xfId="2" applyNumberFormat="1" applyFont="1" applyFill="1" applyBorder="1" applyAlignment="1" applyProtection="1">
      <alignment horizontal="justify" vertical="center" wrapText="1"/>
    </xf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5" fillId="0" borderId="0" xfId="0" applyFont="1" applyFill="1" applyAlignment="1">
      <alignment horizontal="left"/>
    </xf>
    <xf numFmtId="49" fontId="7" fillId="0" borderId="1" xfId="2" applyNumberFormat="1" applyFont="1" applyFill="1" applyBorder="1" applyAlignment="1" applyProtection="1">
      <alignment horizontal="center" vertical="center" textRotation="90"/>
    </xf>
    <xf numFmtId="49" fontId="7" fillId="0" borderId="3" xfId="2" applyNumberFormat="1" applyFont="1" applyFill="1" applyBorder="1" applyAlignment="1" applyProtection="1">
      <alignment horizontal="center" vertical="center" textRotation="90"/>
    </xf>
    <xf numFmtId="3" fontId="6" fillId="0" borderId="4" xfId="0" applyNumberFormat="1" applyFont="1" applyFill="1" applyBorder="1" applyAlignment="1" applyProtection="1">
      <alignment horizontal="centerContinuous" vertical="center" wrapText="1"/>
    </xf>
    <xf numFmtId="3" fontId="6" fillId="0" borderId="5" xfId="0" applyNumberFormat="1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12" fillId="0" borderId="0" xfId="0" applyNumberFormat="1" applyFont="1" applyFill="1" applyAlignment="1" applyProtection="1">
      <alignment vertical="center"/>
      <protection locked="0"/>
    </xf>
    <xf numFmtId="3" fontId="6" fillId="0" borderId="5" xfId="0" applyNumberFormat="1" applyFont="1" applyBorder="1" applyAlignment="1" applyProtection="1">
      <alignment horizontal="center" vertical="center"/>
    </xf>
    <xf numFmtId="0" fontId="5" fillId="0" borderId="0" xfId="0" applyFont="1" applyFill="1" applyAlignment="1">
      <alignment horizontal="center"/>
    </xf>
  </cellXfs>
  <cellStyles count="63"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Accent1" xfId="31"/>
    <cellStyle name="Accent2" xfId="32"/>
    <cellStyle name="Accent3" xfId="33"/>
    <cellStyle name="Accent4" xfId="34"/>
    <cellStyle name="Accent5" xfId="35"/>
    <cellStyle name="Accent6" xfId="36"/>
    <cellStyle name="Bad" xfId="37"/>
    <cellStyle name="Calculation" xfId="38"/>
    <cellStyle name="Check Cell" xfId="39"/>
    <cellStyle name="Estilo 1" xfId="40"/>
    <cellStyle name="Estilo 2" xfId="41"/>
    <cellStyle name="Euro" xfId="4"/>
    <cellStyle name="Euro 2" xfId="42"/>
    <cellStyle name="Euro 3" xfId="43"/>
    <cellStyle name="Euro_PLANTA PUBLICADA NUEVOS ERON 190610" xfId="44"/>
    <cellStyle name="Explanatory Text" xfId="45"/>
    <cellStyle name="Good" xfId="46"/>
    <cellStyle name="Heading 1" xfId="47"/>
    <cellStyle name="Heading 2" xfId="48"/>
    <cellStyle name="Heading 3" xfId="49"/>
    <cellStyle name="Heading 4" xfId="50"/>
    <cellStyle name="Input" xfId="51"/>
    <cellStyle name="Linked Cell" xfId="52"/>
    <cellStyle name="Millares 2" xfId="53"/>
    <cellStyle name="Moneda 2" xfId="54"/>
    <cellStyle name="Normal" xfId="0" builtinId="0"/>
    <cellStyle name="Normal 2" xfId="5"/>
    <cellStyle name="Normal 3" xfId="3"/>
    <cellStyle name="Normal 3 2" xfId="55"/>
    <cellStyle name="Normal 3 3" xfId="56"/>
    <cellStyle name="Normal 4" xfId="6"/>
    <cellStyle name="Normal 4 2" xfId="57"/>
    <cellStyle name="Normal 5" xfId="7"/>
    <cellStyle name="Normal 6" xfId="8"/>
    <cellStyle name="Normal 7" xfId="9"/>
    <cellStyle name="Normal 8" xfId="12"/>
    <cellStyle name="Normal_97FORM8" xfId="1"/>
    <cellStyle name="Normal_DISTFINALPTO" xfId="2"/>
    <cellStyle name="Note" xfId="58"/>
    <cellStyle name="OKBENE2.XLS" xfId="10"/>
    <cellStyle name="Output" xfId="59"/>
    <cellStyle name="Porcentaje 2" xfId="11"/>
    <cellStyle name="Porcentual 2" xfId="60"/>
    <cellStyle name="Title" xfId="61"/>
    <cellStyle name="Warning Text" xfId="62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2628900" y="61531500"/>
          <a:ext cx="2124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142876</xdr:colOff>
      <xdr:row>0</xdr:row>
      <xdr:rowOff>166688</xdr:rowOff>
    </xdr:from>
    <xdr:to>
      <xdr:col>4</xdr:col>
      <xdr:colOff>361951</xdr:colOff>
      <xdr:row>2</xdr:row>
      <xdr:rowOff>195262</xdr:rowOff>
    </xdr:to>
    <xdr:grpSp>
      <xdr:nvGrpSpPr>
        <xdr:cNvPr id="3" name="2 Grupo"/>
        <xdr:cNvGrpSpPr>
          <a:grpSpLocks/>
        </xdr:cNvGrpSpPr>
      </xdr:nvGrpSpPr>
      <xdr:grpSpPr bwMode="auto">
        <a:xfrm>
          <a:off x="142876" y="166688"/>
          <a:ext cx="1516856" cy="409574"/>
          <a:chOff x="0" y="-234"/>
          <a:chExt cx="24045" cy="4128"/>
        </a:xfrm>
      </xdr:grpSpPr>
      <xdr:pic>
        <xdr:nvPicPr>
          <xdr:cNvPr id="4" name="Imagen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292" y="-234"/>
            <a:ext cx="10753" cy="397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-234"/>
            <a:ext cx="13292" cy="412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6</xdr:col>
      <xdr:colOff>1047751</xdr:colOff>
      <xdr:row>0</xdr:row>
      <xdr:rowOff>95250</xdr:rowOff>
    </xdr:from>
    <xdr:to>
      <xdr:col>7</xdr:col>
      <xdr:colOff>1047339</xdr:colOff>
      <xdr:row>3</xdr:row>
      <xdr:rowOff>107156</xdr:rowOff>
    </xdr:to>
    <xdr:pic>
      <xdr:nvPicPr>
        <xdr:cNvPr id="6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345" y="95250"/>
          <a:ext cx="1225932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EL\ANPRO9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1\archivos1\EXEL\PTO94A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30\Mis%20documentos\Planeacion%2011\Excel\HEC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EXEL\ANPRO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VIGENCIA%202009\Nuevos%20Estab\Costos%20Nuevos%20ERON%20act%20%20Dr.%20Jeronimo%20Mij%20marzo%2011-%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YECCION%20PLYUS\Documents%20and%20Settings\SMCORTESJ\Mis%20documentos\CONTROL%20PRESUPUESTAL2010\aNTEPROYECTO%202010\VIGENCIA%202009\Nuevos%20Estab\Costos%20Nuevos%20ERON%20act%20%20Dr.%20Jeronimo%20Mij%20marzo%2011-%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Documents%20and%20Settings\LECASTROG\Mis%20documentos\ESTADISTICA%202005\ARCHIVO%20HISTORICO\estad.%20%2096-00\FUGARECP\1997\FUGAS%2019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08\los%20archivos\Excel\ANPRO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IGNACION%202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08\los%20archivos\Excel\HECTO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CARODRIGUEZ\Mis%20documentos\Planeacion%2011\Excel\ANPRO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50CARG"/>
      <sheetName val="8146 CARG"/>
      <sheetName val="PLANTA96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I51">
            <v>1173.3622457446745</v>
          </cell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I52">
            <v>1237.8971692606315</v>
          </cell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I53">
            <v>1299.7920277236631</v>
          </cell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I54">
            <v>1358.2826689712278</v>
          </cell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I55">
            <v>1412.6139757300771</v>
          </cell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I56">
            <v>1469.1185347592802</v>
          </cell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NDAM"/>
      <sheetName val="ATENPREDEM"/>
      <sheetName val="ATENSOCYREHA"/>
      <sheetName val="BONIFTRAINT"/>
      <sheetName val="BONIFGUARD"/>
      <sheetName val="COMUNICACIONES"/>
      <sheetName val="COMPEQUIP"/>
      <sheetName val="IMPUESTOS"/>
      <sheetName val="IMPRESOS"/>
      <sheetName val="MANTENIMIENTO"/>
      <sheetName val="MAT Y SUM"/>
      <sheetName val="SERVIPUBLICOS"/>
      <sheetName val="TRANSP INT"/>
      <sheetName val="VIATICOS"/>
      <sheetName val="ESCU"/>
      <sheetName val="HONO"/>
      <sheetName val="CAPACITA"/>
      <sheetName val="PRIMAINS"/>
      <sheetName val="TOT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50CARG"/>
      <sheetName val="8146 CARG"/>
      <sheetName val="PLANTA96"/>
    </sheetNames>
    <sheetDataSet>
      <sheetData sheetId="0">
        <row r="2">
          <cell r="A2" t="str">
            <v>INSTITUTO NACIONAL PENITENCIARIO Y CARCELARIO - INPEC -</v>
          </cell>
        </row>
        <row r="3">
          <cell r="A3" t="str">
            <v>OFICINA DE PLANEACION</v>
          </cell>
        </row>
        <row r="4">
          <cell r="A4" t="str">
            <v xml:space="preserve"> PLANTA  ACTUAL  DECRETO  301 DE  FEB  7 / 1997</v>
          </cell>
        </row>
        <row r="5">
          <cell r="A5" t="str">
            <v>DENOMINACION</v>
          </cell>
          <cell r="B5" t="str">
            <v>CODI</v>
          </cell>
          <cell r="C5" t="str">
            <v>GRA</v>
          </cell>
          <cell r="D5" t="str">
            <v>No.</v>
          </cell>
          <cell r="E5" t="str">
            <v>ASIGNACION</v>
          </cell>
          <cell r="F5" t="str">
            <v>SUBTOTAL</v>
          </cell>
          <cell r="G5" t="str">
            <v>BONIFICACION POR</v>
          </cell>
          <cell r="H5" t="str">
            <v>INCREMENTO</v>
          </cell>
          <cell r="I5" t="str">
            <v>SOBRESUELDO</v>
          </cell>
          <cell r="J5" t="str">
            <v>PRIMA</v>
          </cell>
          <cell r="K5" t="str">
            <v>SUBSIDIO</v>
          </cell>
          <cell r="L5" t="str">
            <v>AUXILIO</v>
          </cell>
          <cell r="M5" t="str">
            <v>SUBSIDIO</v>
          </cell>
          <cell r="N5" t="str">
            <v>TOTAL</v>
          </cell>
          <cell r="O5" t="str">
            <v>TOTAL</v>
          </cell>
          <cell r="P5" t="str">
            <v>BONIFICACION</v>
          </cell>
          <cell r="Q5" t="str">
            <v>PRIMA</v>
          </cell>
          <cell r="R5" t="str">
            <v>PRIMA</v>
          </cell>
          <cell r="S5" t="str">
            <v>BONIFICACION</v>
          </cell>
          <cell r="T5" t="str">
            <v>PRIMA</v>
          </cell>
          <cell r="U5" t="str">
            <v xml:space="preserve">FONDO </v>
          </cell>
          <cell r="V5" t="str">
            <v>CAJA DE</v>
          </cell>
          <cell r="Y5" t="str">
            <v>PREV.SOCIAL</v>
          </cell>
          <cell r="Z5" t="str">
            <v>PREV.SOCIAL</v>
          </cell>
          <cell r="AA5" t="str">
            <v>PREV.SOCIAL</v>
          </cell>
          <cell r="AB5" t="str">
            <v>PRIMA DE</v>
          </cell>
          <cell r="AF5" t="str">
            <v>Cifras en pesos</v>
          </cell>
        </row>
        <row r="6">
          <cell r="A6" t="str">
            <v>DE LOS  CARGOS</v>
          </cell>
          <cell r="B6" t="str">
            <v>GO</v>
          </cell>
          <cell r="C6" t="str">
            <v>DO</v>
          </cell>
          <cell r="D6" t="str">
            <v>CARGOS</v>
          </cell>
          <cell r="E6" t="str">
            <v>BASICA</v>
          </cell>
          <cell r="F6" t="str">
            <v>ASIGNACION</v>
          </cell>
          <cell r="G6" t="str">
            <v>COMPENSACION</v>
          </cell>
          <cell r="H6" t="str">
            <v>POR</v>
          </cell>
          <cell r="I6" t="str">
            <v xml:space="preserve"> </v>
          </cell>
          <cell r="J6" t="str">
            <v>TECNICA</v>
          </cell>
          <cell r="K6" t="str">
            <v>DE</v>
          </cell>
          <cell r="L6" t="str">
            <v>DE</v>
          </cell>
          <cell r="M6" t="str">
            <v>FAMILIAR</v>
          </cell>
          <cell r="N6" t="str">
            <v>MENSUAL</v>
          </cell>
          <cell r="O6" t="str">
            <v>AÑO</v>
          </cell>
          <cell r="P6" t="str">
            <v xml:space="preserve">SERVICIOS </v>
          </cell>
          <cell r="Q6" t="str">
            <v>DE</v>
          </cell>
          <cell r="R6" t="str">
            <v>DE</v>
          </cell>
          <cell r="S6" t="str">
            <v>ESPECIAL DE</v>
          </cell>
          <cell r="T6" t="str">
            <v>DE</v>
          </cell>
          <cell r="U6" t="str">
            <v>NACIONAL</v>
          </cell>
          <cell r="V6" t="str">
            <v>COMPENSACION</v>
          </cell>
          <cell r="W6" t="str">
            <v>I.C.B.F.</v>
          </cell>
          <cell r="X6" t="str">
            <v>S.E.N.A.</v>
          </cell>
          <cell r="Y6" t="str">
            <v>SERVICIOS</v>
          </cell>
          <cell r="Z6" t="str">
            <v>PENSIONES</v>
          </cell>
          <cell r="AA6" t="str">
            <v>A.R.P</v>
          </cell>
          <cell r="AB6" t="str">
            <v>RIESGO</v>
          </cell>
        </row>
        <row r="7">
          <cell r="A7" t="str">
            <v>POR NIVELES</v>
          </cell>
          <cell r="B7" t="str">
            <v xml:space="preserve"> </v>
          </cell>
          <cell r="C7" t="str">
            <v xml:space="preserve"> </v>
          </cell>
          <cell r="D7" t="str">
            <v xml:space="preserve"> </v>
          </cell>
          <cell r="E7" t="str">
            <v>MENSUAL</v>
          </cell>
          <cell r="F7" t="str">
            <v>MENSUAL</v>
          </cell>
          <cell r="G7" t="str">
            <v>MENSUAL</v>
          </cell>
          <cell r="H7" t="str">
            <v>ANTIGUEDAD</v>
          </cell>
          <cell r="I7" t="str">
            <v xml:space="preserve"> </v>
          </cell>
          <cell r="J7" t="str">
            <v xml:space="preserve"> </v>
          </cell>
          <cell r="K7" t="str">
            <v>ALIMENTACION</v>
          </cell>
          <cell r="L7" t="str">
            <v>TRANSPORTE</v>
          </cell>
          <cell r="M7" t="str">
            <v xml:space="preserve"> </v>
          </cell>
          <cell r="N7" t="str">
            <v xml:space="preserve"> </v>
          </cell>
          <cell r="P7" t="str">
            <v>PRESTADOS</v>
          </cell>
          <cell r="Q7" t="str">
            <v>SERVICIOS</v>
          </cell>
          <cell r="R7" t="str">
            <v>VACACIONES</v>
          </cell>
          <cell r="S7" t="str">
            <v>RECREACION</v>
          </cell>
          <cell r="T7" t="str">
            <v>NAVIDAD</v>
          </cell>
          <cell r="U7" t="str">
            <v>DEL AHORRO</v>
          </cell>
          <cell r="V7" t="str">
            <v>FAMILIAR</v>
          </cell>
          <cell r="Y7" t="str">
            <v>MEDICOS</v>
          </cell>
          <cell r="AG7" t="str">
            <v>ACTUAL</v>
          </cell>
          <cell r="AH7" t="str">
            <v>PROPUESTA</v>
          </cell>
          <cell r="AI7" t="str">
            <v>DIFERENCIA</v>
          </cell>
        </row>
        <row r="8">
          <cell r="A8" t="str">
            <v>DIRECTIVO</v>
          </cell>
          <cell r="D8">
            <v>6</v>
          </cell>
        </row>
        <row r="9">
          <cell r="A9" t="str">
            <v>DIRECTOR GENERAL DE ENTIDAD DESCENTRA.</v>
          </cell>
          <cell r="B9" t="str">
            <v>0015</v>
          </cell>
          <cell r="C9" t="str">
            <v xml:space="preserve"> 24</v>
          </cell>
          <cell r="D9">
            <v>1</v>
          </cell>
        </row>
        <row r="10">
          <cell r="A10" t="str">
            <v>SECRETARIO GENERAL DE ESTABLEC.PUBLICO</v>
          </cell>
          <cell r="B10" t="str">
            <v>0037</v>
          </cell>
          <cell r="C10">
            <v>20</v>
          </cell>
          <cell r="D10">
            <v>1</v>
          </cell>
        </row>
        <row r="11">
          <cell r="A11" t="str">
            <v>SUBDIRECTOR GRAL DE ENTIDAD DESCENTRA.</v>
          </cell>
          <cell r="B11" t="str">
            <v>0040</v>
          </cell>
          <cell r="C11">
            <v>19</v>
          </cell>
          <cell r="D11">
            <v>4</v>
          </cell>
        </row>
        <row r="12">
          <cell r="A12" t="str">
            <v>ASESOR</v>
          </cell>
          <cell r="D12">
            <v>7</v>
          </cell>
        </row>
        <row r="13">
          <cell r="A13" t="str">
            <v>ASESOR</v>
          </cell>
          <cell r="B13" t="str">
            <v>1020</v>
          </cell>
          <cell r="C13">
            <v>10</v>
          </cell>
          <cell r="D13">
            <v>3</v>
          </cell>
        </row>
        <row r="14">
          <cell r="A14" t="str">
            <v>ASESOR</v>
          </cell>
          <cell r="B14" t="str">
            <v>1020</v>
          </cell>
          <cell r="C14" t="str">
            <v>8</v>
          </cell>
          <cell r="D14">
            <v>2</v>
          </cell>
        </row>
        <row r="15">
          <cell r="A15" t="str">
            <v>ASESOR</v>
          </cell>
          <cell r="B15" t="str">
            <v>1020</v>
          </cell>
          <cell r="C15" t="str">
            <v>6</v>
          </cell>
          <cell r="D15">
            <v>2</v>
          </cell>
        </row>
        <row r="16">
          <cell r="A16" t="str">
            <v>EJECUTIVO</v>
          </cell>
          <cell r="D16">
            <v>246</v>
          </cell>
        </row>
        <row r="17">
          <cell r="A17" t="str">
            <v xml:space="preserve">SUBDIRECTOR </v>
          </cell>
          <cell r="B17" t="str">
            <v>2030</v>
          </cell>
          <cell r="C17" t="str">
            <v>12</v>
          </cell>
          <cell r="D17">
            <v>1</v>
          </cell>
        </row>
        <row r="18">
          <cell r="A18" t="str">
            <v>DIRECTOR REGIONAL</v>
          </cell>
          <cell r="B18" t="str">
            <v>2035</v>
          </cell>
          <cell r="C18" t="str">
            <v>25</v>
          </cell>
          <cell r="D18">
            <v>6</v>
          </cell>
        </row>
        <row r="19">
          <cell r="A19" t="str">
            <v>JEFE DE DIVISION</v>
          </cell>
          <cell r="B19" t="str">
            <v>2040</v>
          </cell>
          <cell r="C19" t="str">
            <v>24</v>
          </cell>
          <cell r="D19">
            <v>6</v>
          </cell>
        </row>
        <row r="20">
          <cell r="A20" t="str">
            <v>JEFE DE OFICINA</v>
          </cell>
          <cell r="B20" t="str">
            <v>2045</v>
          </cell>
          <cell r="C20" t="str">
            <v>25</v>
          </cell>
          <cell r="D20">
            <v>5</v>
          </cell>
        </row>
        <row r="21">
          <cell r="A21" t="str">
            <v>DIRECTOR DE ESTABLECIMIENTO CARCELARIO</v>
          </cell>
          <cell r="B21" t="str">
            <v>2220</v>
          </cell>
          <cell r="C21" t="str">
            <v>12</v>
          </cell>
          <cell r="D21">
            <v>22</v>
          </cell>
        </row>
        <row r="22">
          <cell r="A22" t="str">
            <v>DIRECTOR DE ESTABLECIMIENTO CARCELARIO</v>
          </cell>
          <cell r="B22" t="str">
            <v>2220</v>
          </cell>
          <cell r="C22" t="str">
            <v>10</v>
          </cell>
          <cell r="D22">
            <v>27</v>
          </cell>
        </row>
        <row r="23">
          <cell r="A23" t="str">
            <v>DIRECTOR DE ESTABLECIMIENTO CARCELARIO</v>
          </cell>
          <cell r="B23" t="str">
            <v>2220</v>
          </cell>
          <cell r="C23" t="str">
            <v>08</v>
          </cell>
          <cell r="D23">
            <v>40</v>
          </cell>
        </row>
        <row r="24">
          <cell r="A24" t="str">
            <v>DIRECTOR DE ESTABLECIMIENTO CARCELARIO</v>
          </cell>
          <cell r="B24" t="str">
            <v>2220</v>
          </cell>
          <cell r="C24" t="str">
            <v>06</v>
          </cell>
          <cell r="D24">
            <v>80</v>
          </cell>
        </row>
        <row r="25">
          <cell r="A25" t="str">
            <v>SUBDIRECTOR DE ESTABLECIMIENTO CARCELARIO</v>
          </cell>
          <cell r="B25" t="str">
            <v>2225</v>
          </cell>
          <cell r="C25" t="str">
            <v>06</v>
          </cell>
          <cell r="D25">
            <v>59</v>
          </cell>
        </row>
        <row r="26">
          <cell r="A26" t="str">
            <v>PROFESIONAL</v>
          </cell>
          <cell r="D26">
            <v>618</v>
          </cell>
        </row>
        <row r="27">
          <cell r="A27" t="str">
            <v>PROFESIONAL ESPECIALIZADO</v>
          </cell>
          <cell r="B27" t="str">
            <v>3010</v>
          </cell>
          <cell r="C27" t="str">
            <v>18</v>
          </cell>
          <cell r="D27">
            <v>5</v>
          </cell>
        </row>
        <row r="28">
          <cell r="A28" t="str">
            <v>PROFESIONAL ESPECIALIZADO</v>
          </cell>
          <cell r="B28" t="str">
            <v>3010</v>
          </cell>
          <cell r="C28" t="str">
            <v>16</v>
          </cell>
          <cell r="D28">
            <v>12</v>
          </cell>
        </row>
        <row r="29">
          <cell r="A29" t="str">
            <v>PROFESIONAL ESPECIALIZADO 1/2 TIEMPO.</v>
          </cell>
          <cell r="B29" t="str">
            <v>3010</v>
          </cell>
          <cell r="C29" t="str">
            <v>15</v>
          </cell>
          <cell r="D29">
            <v>13</v>
          </cell>
        </row>
        <row r="30">
          <cell r="A30" t="str">
            <v>PROFESIONAL ESPECIALIZADO</v>
          </cell>
          <cell r="B30" t="str">
            <v>3010</v>
          </cell>
          <cell r="C30" t="str">
            <v>14</v>
          </cell>
          <cell r="D30">
            <v>48</v>
          </cell>
        </row>
        <row r="31">
          <cell r="A31" t="str">
            <v>PROFESIONAL UNIVERSITARIO</v>
          </cell>
          <cell r="B31" t="str">
            <v>3020</v>
          </cell>
          <cell r="C31" t="str">
            <v>12</v>
          </cell>
          <cell r="D31">
            <v>120</v>
          </cell>
        </row>
        <row r="32">
          <cell r="A32" t="str">
            <v xml:space="preserve">PROFESIONAL UNIVERSITARIO </v>
          </cell>
          <cell r="B32" t="str">
            <v>3020</v>
          </cell>
          <cell r="C32" t="str">
            <v>10</v>
          </cell>
          <cell r="D32">
            <v>62</v>
          </cell>
        </row>
        <row r="33">
          <cell r="A33" t="str">
            <v xml:space="preserve">PROFESIONAL UNIVERSITARIO </v>
          </cell>
          <cell r="B33" t="str">
            <v>3020</v>
          </cell>
          <cell r="C33" t="str">
            <v>08</v>
          </cell>
          <cell r="D33">
            <v>55</v>
          </cell>
        </row>
        <row r="34">
          <cell r="A34" t="str">
            <v>CAPELLAN  1/2  TIEMPO</v>
          </cell>
          <cell r="B34" t="str">
            <v>3060</v>
          </cell>
          <cell r="C34" t="str">
            <v>08</v>
          </cell>
          <cell r="D34">
            <v>35</v>
          </cell>
        </row>
        <row r="35">
          <cell r="A35" t="str">
            <v>MEDICO U ODONTOLOGO  1/2 TIEMPO</v>
          </cell>
          <cell r="B35" t="str">
            <v>3085</v>
          </cell>
          <cell r="C35" t="str">
            <v>15</v>
          </cell>
          <cell r="D35">
            <v>246</v>
          </cell>
        </row>
        <row r="36">
          <cell r="A36" t="str">
            <v>MEDICO U ODONTOLOGO  ESPECIALISTA  1/2 T.</v>
          </cell>
          <cell r="B36" t="str">
            <v>3120</v>
          </cell>
          <cell r="C36" t="str">
            <v>18</v>
          </cell>
          <cell r="D36">
            <v>22</v>
          </cell>
        </row>
        <row r="37">
          <cell r="A37" t="str">
            <v>TECNICO</v>
          </cell>
          <cell r="D37">
            <v>408</v>
          </cell>
        </row>
        <row r="38">
          <cell r="A38" t="str">
            <v>ANALISTA DE SISTEMAS</v>
          </cell>
          <cell r="B38" t="str">
            <v>4005</v>
          </cell>
          <cell r="C38" t="str">
            <v>15</v>
          </cell>
          <cell r="D38">
            <v>14</v>
          </cell>
        </row>
        <row r="39">
          <cell r="A39" t="str">
            <v xml:space="preserve">TECNICO ADMINISTRATIVO </v>
          </cell>
          <cell r="B39" t="str">
            <v>4065</v>
          </cell>
          <cell r="C39" t="str">
            <v>15</v>
          </cell>
          <cell r="D39">
            <v>9</v>
          </cell>
        </row>
        <row r="40">
          <cell r="A40" t="str">
            <v>TECNICO ADMINISTRATIVO</v>
          </cell>
          <cell r="B40" t="str">
            <v>4065</v>
          </cell>
          <cell r="C40" t="str">
            <v>16</v>
          </cell>
          <cell r="D40">
            <v>2</v>
          </cell>
        </row>
        <row r="41">
          <cell r="A41" t="str">
            <v>TECNICO ADMINISTRATIVO</v>
          </cell>
          <cell r="B41" t="str">
            <v>4065</v>
          </cell>
          <cell r="C41" t="str">
            <v>13</v>
          </cell>
          <cell r="D41">
            <v>19</v>
          </cell>
        </row>
        <row r="42">
          <cell r="A42" t="str">
            <v>TECNICO ADMINISTRATIVO</v>
          </cell>
          <cell r="B42" t="str">
            <v>4065</v>
          </cell>
          <cell r="C42" t="str">
            <v>11</v>
          </cell>
          <cell r="D42">
            <v>15</v>
          </cell>
        </row>
        <row r="43">
          <cell r="A43" t="str">
            <v>TECNICO ADMINISTRATIVO</v>
          </cell>
          <cell r="B43" t="str">
            <v>4065</v>
          </cell>
          <cell r="C43" t="str">
            <v>09</v>
          </cell>
          <cell r="D43">
            <v>26</v>
          </cell>
        </row>
        <row r="44">
          <cell r="A44" t="str">
            <v>INSTRUCTOR</v>
          </cell>
          <cell r="B44" t="str">
            <v>4085</v>
          </cell>
          <cell r="C44" t="str">
            <v>10</v>
          </cell>
          <cell r="D44">
            <v>80</v>
          </cell>
        </row>
        <row r="45">
          <cell r="A45" t="str">
            <v>DIBUJANTE</v>
          </cell>
          <cell r="B45" t="str">
            <v>4095</v>
          </cell>
          <cell r="C45" t="str">
            <v>12</v>
          </cell>
          <cell r="D45">
            <v>3</v>
          </cell>
        </row>
        <row r="46">
          <cell r="A46" t="str">
            <v>OPERADOR EQUIPO DE SISTEMAS</v>
          </cell>
          <cell r="B46" t="str">
            <v>4100</v>
          </cell>
          <cell r="C46" t="str">
            <v>10</v>
          </cell>
          <cell r="D46">
            <v>56</v>
          </cell>
        </row>
        <row r="47">
          <cell r="A47" t="str">
            <v>DACTILOSCOPISTA</v>
          </cell>
          <cell r="B47" t="str">
            <v>4125</v>
          </cell>
          <cell r="C47" t="str">
            <v>09</v>
          </cell>
          <cell r="D47">
            <v>65</v>
          </cell>
        </row>
        <row r="48">
          <cell r="A48" t="str">
            <v>TECNICO OPERATIVO</v>
          </cell>
          <cell r="B48" t="str">
            <v>4080</v>
          </cell>
          <cell r="C48" t="str">
            <v>13</v>
          </cell>
          <cell r="D48">
            <v>119</v>
          </cell>
        </row>
        <row r="49">
          <cell r="A49" t="str">
            <v>ASISTENCIAL</v>
          </cell>
          <cell r="D49">
            <v>858</v>
          </cell>
        </row>
        <row r="50">
          <cell r="A50" t="str">
            <v>SECRETARIO EJECUTIVO</v>
          </cell>
          <cell r="B50" t="str">
            <v>5040</v>
          </cell>
          <cell r="C50" t="str">
            <v>24</v>
          </cell>
          <cell r="D50">
            <v>2</v>
          </cell>
        </row>
        <row r="51">
          <cell r="A51" t="str">
            <v>SECRETARIO EJECUTIVO</v>
          </cell>
          <cell r="B51" t="str">
            <v>5040</v>
          </cell>
          <cell r="C51" t="str">
            <v>22</v>
          </cell>
          <cell r="D51">
            <v>1</v>
          </cell>
        </row>
        <row r="52">
          <cell r="A52" t="str">
            <v>SECRETARIO EJECUTIVO</v>
          </cell>
          <cell r="B52" t="str">
            <v>5040</v>
          </cell>
          <cell r="C52" t="str">
            <v>20</v>
          </cell>
          <cell r="D52">
            <v>4</v>
          </cell>
        </row>
        <row r="53">
          <cell r="A53" t="str">
            <v>SECRETARIO EJECUTIVO</v>
          </cell>
          <cell r="B53" t="str">
            <v>5040</v>
          </cell>
          <cell r="C53" t="str">
            <v>17</v>
          </cell>
          <cell r="D53">
            <v>14</v>
          </cell>
        </row>
        <row r="54">
          <cell r="A54" t="str">
            <v>SECRETARIO EJECUTIVO</v>
          </cell>
          <cell r="B54" t="str">
            <v>5040</v>
          </cell>
          <cell r="C54" t="str">
            <v>16</v>
          </cell>
          <cell r="D54">
            <v>7</v>
          </cell>
        </row>
        <row r="55">
          <cell r="A55" t="str">
            <v>SECRETARIO EJECUTIVO</v>
          </cell>
          <cell r="B55" t="str">
            <v>5040</v>
          </cell>
          <cell r="C55" t="str">
            <v>13</v>
          </cell>
          <cell r="D55">
            <v>32</v>
          </cell>
        </row>
        <row r="56">
          <cell r="A56" t="str">
            <v>PAGADOR</v>
          </cell>
          <cell r="B56" t="str">
            <v>5045</v>
          </cell>
          <cell r="C56" t="str">
            <v>20</v>
          </cell>
          <cell r="D56">
            <v>85</v>
          </cell>
        </row>
        <row r="57">
          <cell r="A57" t="str">
            <v>PAGADOR</v>
          </cell>
          <cell r="B57" t="str">
            <v>5045</v>
          </cell>
          <cell r="C57" t="str">
            <v>13</v>
          </cell>
          <cell r="D57">
            <v>40</v>
          </cell>
        </row>
        <row r="58">
          <cell r="A58" t="str">
            <v>ALMACENISTA</v>
          </cell>
          <cell r="B58" t="str">
            <v>5080</v>
          </cell>
          <cell r="C58" t="str">
            <v>18</v>
          </cell>
          <cell r="D58">
            <v>41</v>
          </cell>
        </row>
        <row r="59">
          <cell r="A59" t="str">
            <v>AUXILIAR ADMINISTRATIVO</v>
          </cell>
          <cell r="B59" t="str">
            <v>5120</v>
          </cell>
          <cell r="C59" t="str">
            <v>13</v>
          </cell>
          <cell r="D59">
            <v>189</v>
          </cell>
        </row>
        <row r="60">
          <cell r="A60" t="str">
            <v>AUXILIAR ADMINISTRATIVO</v>
          </cell>
          <cell r="B60" t="str">
            <v>5120</v>
          </cell>
          <cell r="C60" t="str">
            <v>11</v>
          </cell>
          <cell r="D60">
            <v>241</v>
          </cell>
        </row>
        <row r="61">
          <cell r="A61" t="str">
            <v>CONDUCTOR MECANICO</v>
          </cell>
          <cell r="B61" t="str">
            <v>5310</v>
          </cell>
          <cell r="C61" t="str">
            <v>13</v>
          </cell>
          <cell r="D61">
            <v>33</v>
          </cell>
        </row>
        <row r="62">
          <cell r="A62" t="str">
            <v>AUXILIAR DE SERVICIOS GENERALES</v>
          </cell>
          <cell r="B62" t="str">
            <v>5335</v>
          </cell>
          <cell r="C62" t="str">
            <v>11</v>
          </cell>
          <cell r="D62">
            <v>43</v>
          </cell>
        </row>
        <row r="63">
          <cell r="A63" t="str">
            <v>ENFERMERO AUXILIAR</v>
          </cell>
          <cell r="B63" t="str">
            <v>5345</v>
          </cell>
          <cell r="C63" t="str">
            <v>14</v>
          </cell>
          <cell r="D63">
            <v>126</v>
          </cell>
        </row>
        <row r="64">
          <cell r="A64" t="str">
            <v>PERSONAL DE GUARDIA</v>
          </cell>
          <cell r="D64">
            <v>6007</v>
          </cell>
        </row>
        <row r="65">
          <cell r="A65" t="str">
            <v>COMANDANTE SUPERIOR DE PRISIONES</v>
          </cell>
          <cell r="B65" t="str">
            <v>2041</v>
          </cell>
          <cell r="C65" t="str">
            <v xml:space="preserve"> 09</v>
          </cell>
          <cell r="D65">
            <v>1</v>
          </cell>
        </row>
        <row r="66">
          <cell r="A66" t="str">
            <v>MAYOR DE PRISIONES</v>
          </cell>
          <cell r="B66" t="str">
            <v>5000</v>
          </cell>
          <cell r="C66" t="str">
            <v>16</v>
          </cell>
          <cell r="D66">
            <v>5</v>
          </cell>
        </row>
        <row r="67">
          <cell r="A67" t="str">
            <v>CAPITAN DE PRISIONES</v>
          </cell>
          <cell r="B67" t="str">
            <v>5110</v>
          </cell>
          <cell r="C67" t="str">
            <v>13</v>
          </cell>
          <cell r="D67">
            <v>29</v>
          </cell>
        </row>
        <row r="68">
          <cell r="A68" t="str">
            <v>TENIENTE DE PRISIONES</v>
          </cell>
          <cell r="B68" t="str">
            <v>5145</v>
          </cell>
          <cell r="C68" t="str">
            <v>11</v>
          </cell>
          <cell r="D68">
            <v>75</v>
          </cell>
        </row>
        <row r="69">
          <cell r="A69" t="str">
            <v>INSPECTOR JEFE</v>
          </cell>
          <cell r="B69" t="str">
            <v>5165</v>
          </cell>
          <cell r="C69" t="str">
            <v>09</v>
          </cell>
          <cell r="D69">
            <v>118</v>
          </cell>
        </row>
        <row r="70">
          <cell r="A70" t="str">
            <v>INSPECTOR</v>
          </cell>
          <cell r="B70" t="str">
            <v>5170</v>
          </cell>
          <cell r="C70" t="str">
            <v>08</v>
          </cell>
          <cell r="D70">
            <v>491</v>
          </cell>
        </row>
        <row r="71">
          <cell r="A71" t="str">
            <v>DISTINGUIDO</v>
          </cell>
          <cell r="B71" t="str">
            <v>5255</v>
          </cell>
          <cell r="C71" t="str">
            <v>07</v>
          </cell>
          <cell r="D71">
            <v>334</v>
          </cell>
        </row>
        <row r="72">
          <cell r="A72" t="str">
            <v>DRAGONEANTE</v>
          </cell>
          <cell r="B72" t="str">
            <v>5260</v>
          </cell>
          <cell r="C72" t="str">
            <v>06</v>
          </cell>
          <cell r="D72">
            <v>4954</v>
          </cell>
        </row>
        <row r="73">
          <cell r="A73" t="str">
            <v>TOTAL</v>
          </cell>
          <cell r="D73">
            <v>8150</v>
          </cell>
        </row>
        <row r="75">
          <cell r="A75" t="str">
            <v>ADICIONAL COORDINADORES</v>
          </cell>
        </row>
        <row r="76">
          <cell r="A76" t="str">
            <v>PRIMA DE RIESGO</v>
          </cell>
        </row>
        <row r="77">
          <cell r="A77" t="str">
            <v>TOTAL AÑO</v>
          </cell>
        </row>
        <row r="78">
          <cell r="A78" t="str">
            <v>TRANSFERENCIAS</v>
          </cell>
        </row>
        <row r="79">
          <cell r="A79" t="str">
            <v>COSTOS INHERENTES A LA PLANTA</v>
          </cell>
        </row>
        <row r="80">
          <cell r="A80" t="str">
            <v>HECTOR.XLS/ ACTUAL     HHH/JVP</v>
          </cell>
          <cell r="D80">
            <v>35816.45930289352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F14" transitionEvaluation="1">
    <tabColor rgb="FFFFFF00"/>
  </sheetPr>
  <dimension ref="A1:O20"/>
  <sheetViews>
    <sheetView showZeros="0" tabSelected="1" zoomScale="80" zoomScaleNormal="80" zoomScaleSheetLayoutView="70" workbookViewId="0">
      <pane xSplit="5" ySplit="7" topLeftCell="F14" activePane="bottomRight" state="frozen"/>
      <selection pane="topRight" activeCell="J1" sqref="J1"/>
      <selection pane="bottomLeft" activeCell="A8" sqref="A8"/>
      <selection pane="bottomRight" activeCell="G11" sqref="G11"/>
    </sheetView>
  </sheetViews>
  <sheetFormatPr baseColWidth="10" defaultColWidth="9.625" defaultRowHeight="12.75" x14ac:dyDescent="0.2"/>
  <cols>
    <col min="1" max="1" width="5" style="2" customWidth="1"/>
    <col min="2" max="2" width="4.875" style="2" customWidth="1"/>
    <col min="3" max="3" width="3.375" style="2" customWidth="1"/>
    <col min="4" max="4" width="3.75" style="2" customWidth="1"/>
    <col min="5" max="5" width="32.5" style="2" customWidth="1"/>
    <col min="6" max="6" width="17.875" style="2" customWidth="1"/>
    <col min="7" max="8" width="16.125" style="2" customWidth="1"/>
    <col min="9" max="16384" width="9.625" style="1"/>
  </cols>
  <sheetData>
    <row r="1" spans="1:8" ht="16.5" x14ac:dyDescent="0.3">
      <c r="A1" s="20"/>
      <c r="C1" s="21"/>
    </row>
    <row r="2" spans="1:8" ht="13.5" customHeight="1" x14ac:dyDescent="0.2">
      <c r="A2" s="20"/>
      <c r="C2" s="22"/>
    </row>
    <row r="3" spans="1:8" ht="16.5" customHeight="1" x14ac:dyDescent="0.2">
      <c r="A3" s="20"/>
      <c r="C3" s="22"/>
    </row>
    <row r="4" spans="1:8" ht="20.25" customHeight="1" x14ac:dyDescent="0.25">
      <c r="A4" s="33" t="s">
        <v>30</v>
      </c>
      <c r="B4" s="33"/>
      <c r="C4" s="33"/>
      <c r="D4" s="33"/>
      <c r="E4" s="33"/>
      <c r="F4" s="33"/>
      <c r="G4" s="33"/>
      <c r="H4" s="33"/>
    </row>
    <row r="5" spans="1:8" ht="19.5" customHeight="1" x14ac:dyDescent="0.25">
      <c r="A5" s="33" t="s">
        <v>31</v>
      </c>
      <c r="B5" s="33"/>
      <c r="C5" s="33"/>
      <c r="D5" s="33"/>
      <c r="E5" s="33"/>
      <c r="F5" s="33"/>
      <c r="G5" s="33"/>
      <c r="H5" s="33"/>
    </row>
    <row r="6" spans="1:8" ht="24" customHeight="1" thickBot="1" x14ac:dyDescent="0.3">
      <c r="A6" s="23"/>
    </row>
    <row r="7" spans="1:8" ht="39" customHeight="1" thickBot="1" x14ac:dyDescent="0.25">
      <c r="A7" s="24" t="s">
        <v>0</v>
      </c>
      <c r="B7" s="14" t="s">
        <v>1</v>
      </c>
      <c r="C7" s="14" t="s">
        <v>2</v>
      </c>
      <c r="D7" s="25" t="s">
        <v>3</v>
      </c>
      <c r="E7" s="26" t="s">
        <v>4</v>
      </c>
      <c r="F7" s="27" t="s">
        <v>26</v>
      </c>
      <c r="G7" s="27" t="s">
        <v>27</v>
      </c>
      <c r="H7" s="32" t="s">
        <v>28</v>
      </c>
    </row>
    <row r="8" spans="1:8" ht="23.25" customHeight="1" thickBot="1" x14ac:dyDescent="0.25">
      <c r="A8" s="28" t="s">
        <v>10</v>
      </c>
      <c r="B8" s="29" t="s">
        <v>11</v>
      </c>
      <c r="C8" s="29" t="s">
        <v>12</v>
      </c>
      <c r="D8" s="30" t="s">
        <v>3</v>
      </c>
      <c r="E8" s="8" t="s">
        <v>13</v>
      </c>
      <c r="F8" s="9">
        <f>+F9+F15</f>
        <v>2697052230</v>
      </c>
      <c r="G8" s="9">
        <f t="shared" ref="G8:H8" si="0">+G9+G15</f>
        <v>0</v>
      </c>
      <c r="H8" s="9">
        <f t="shared" si="0"/>
        <v>2697052230</v>
      </c>
    </row>
    <row r="9" spans="1:8" ht="51" customHeight="1" thickBot="1" x14ac:dyDescent="0.25">
      <c r="A9" s="10" t="s">
        <v>16</v>
      </c>
      <c r="B9" s="11"/>
      <c r="C9" s="11"/>
      <c r="D9" s="11"/>
      <c r="E9" s="16" t="s">
        <v>24</v>
      </c>
      <c r="F9" s="17">
        <f>+F10</f>
        <v>1162569404</v>
      </c>
      <c r="G9" s="17">
        <f>+G10</f>
        <v>0</v>
      </c>
      <c r="H9" s="17">
        <f>+H10</f>
        <v>1162569404</v>
      </c>
    </row>
    <row r="10" spans="1:8" ht="51" customHeight="1" x14ac:dyDescent="0.2">
      <c r="A10" s="10" t="s">
        <v>16</v>
      </c>
      <c r="B10" s="11" t="s">
        <v>17</v>
      </c>
      <c r="C10" s="11"/>
      <c r="D10" s="11"/>
      <c r="E10" s="16" t="s">
        <v>18</v>
      </c>
      <c r="F10" s="17">
        <f>SUM(F11:F14)</f>
        <v>1162569404</v>
      </c>
      <c r="G10" s="17">
        <f t="shared" ref="G10:H10" si="1">SUM(G11:G14)</f>
        <v>0</v>
      </c>
      <c r="H10" s="17">
        <f t="shared" si="1"/>
        <v>1162569404</v>
      </c>
    </row>
    <row r="11" spans="1:8" ht="54.75" customHeight="1" x14ac:dyDescent="0.2">
      <c r="A11" s="6" t="s">
        <v>16</v>
      </c>
      <c r="B11" s="4" t="s">
        <v>17</v>
      </c>
      <c r="C11" s="4" t="s">
        <v>5</v>
      </c>
      <c r="D11" s="4" t="s">
        <v>9</v>
      </c>
      <c r="E11" s="18" t="s">
        <v>25</v>
      </c>
      <c r="F11" s="5">
        <v>314808924</v>
      </c>
      <c r="G11" s="5">
        <v>0</v>
      </c>
      <c r="H11" s="5">
        <f>+F11+G11</f>
        <v>314808924</v>
      </c>
    </row>
    <row r="12" spans="1:8" ht="44.25" customHeight="1" x14ac:dyDescent="0.2">
      <c r="A12" s="6" t="s">
        <v>16</v>
      </c>
      <c r="B12" s="4" t="s">
        <v>17</v>
      </c>
      <c r="C12" s="4" t="s">
        <v>6</v>
      </c>
      <c r="D12" s="4" t="s">
        <v>9</v>
      </c>
      <c r="E12" s="18" t="s">
        <v>15</v>
      </c>
      <c r="F12" s="5">
        <v>528356063</v>
      </c>
      <c r="G12" s="5">
        <v>0</v>
      </c>
      <c r="H12" s="5">
        <f t="shared" ref="H12:H14" si="2">+F12+G12</f>
        <v>528356063</v>
      </c>
    </row>
    <row r="13" spans="1:8" ht="44.25" customHeight="1" x14ac:dyDescent="0.2">
      <c r="A13" s="6" t="s">
        <v>16</v>
      </c>
      <c r="B13" s="4" t="s">
        <v>17</v>
      </c>
      <c r="C13" s="4" t="s">
        <v>8</v>
      </c>
      <c r="D13" s="4" t="s">
        <v>9</v>
      </c>
      <c r="E13" s="18" t="s">
        <v>23</v>
      </c>
      <c r="F13" s="5">
        <v>147125654</v>
      </c>
      <c r="G13" s="5">
        <v>0</v>
      </c>
      <c r="H13" s="5">
        <f t="shared" si="2"/>
        <v>147125654</v>
      </c>
    </row>
    <row r="14" spans="1:8" ht="68.25" customHeight="1" x14ac:dyDescent="0.2">
      <c r="A14" s="6" t="s">
        <v>16</v>
      </c>
      <c r="B14" s="4" t="s">
        <v>17</v>
      </c>
      <c r="C14" s="4" t="s">
        <v>7</v>
      </c>
      <c r="D14" s="4" t="s">
        <v>9</v>
      </c>
      <c r="E14" s="18" t="s">
        <v>19</v>
      </c>
      <c r="F14" s="5">
        <v>172278763</v>
      </c>
      <c r="G14" s="5">
        <v>0</v>
      </c>
      <c r="H14" s="5">
        <f t="shared" si="2"/>
        <v>172278763</v>
      </c>
    </row>
    <row r="15" spans="1:8" ht="57" customHeight="1" x14ac:dyDescent="0.2">
      <c r="A15" s="7" t="s">
        <v>20</v>
      </c>
      <c r="B15" s="3"/>
      <c r="C15" s="3"/>
      <c r="D15" s="3"/>
      <c r="E15" s="19" t="s">
        <v>21</v>
      </c>
      <c r="F15" s="15">
        <f>+F16</f>
        <v>1534482826</v>
      </c>
      <c r="G15" s="15">
        <f t="shared" ref="G15:H15" si="3">+G16</f>
        <v>0</v>
      </c>
      <c r="H15" s="15">
        <f t="shared" si="3"/>
        <v>1534482826</v>
      </c>
    </row>
    <row r="16" spans="1:8" ht="57" customHeight="1" x14ac:dyDescent="0.2">
      <c r="A16" s="7" t="s">
        <v>20</v>
      </c>
      <c r="B16" s="3" t="s">
        <v>17</v>
      </c>
      <c r="C16" s="3"/>
      <c r="D16" s="3"/>
      <c r="E16" s="19" t="s">
        <v>18</v>
      </c>
      <c r="F16" s="15">
        <f>SUM(F17:F18)</f>
        <v>1534482826</v>
      </c>
      <c r="G16" s="15">
        <f t="shared" ref="G16:H16" si="4">SUM(G17:G18)</f>
        <v>0</v>
      </c>
      <c r="H16" s="15">
        <f t="shared" si="4"/>
        <v>1534482826</v>
      </c>
    </row>
    <row r="17" spans="1:8" ht="56.25" customHeight="1" x14ac:dyDescent="0.2">
      <c r="A17" s="6" t="s">
        <v>20</v>
      </c>
      <c r="B17" s="4" t="s">
        <v>17</v>
      </c>
      <c r="C17" s="4" t="s">
        <v>6</v>
      </c>
      <c r="D17" s="4" t="s">
        <v>9</v>
      </c>
      <c r="E17" s="18" t="s">
        <v>14</v>
      </c>
      <c r="F17" s="5">
        <v>226602498</v>
      </c>
      <c r="G17" s="5">
        <v>0</v>
      </c>
      <c r="H17" s="5">
        <f t="shared" ref="H17:H18" si="5">+F17+G17</f>
        <v>226602498</v>
      </c>
    </row>
    <row r="18" spans="1:8" ht="56.25" customHeight="1" thickBot="1" x14ac:dyDescent="0.25">
      <c r="A18" s="6" t="s">
        <v>20</v>
      </c>
      <c r="B18" s="4" t="s">
        <v>17</v>
      </c>
      <c r="C18" s="4" t="s">
        <v>8</v>
      </c>
      <c r="D18" s="4" t="s">
        <v>9</v>
      </c>
      <c r="E18" s="18" t="s">
        <v>22</v>
      </c>
      <c r="F18" s="5">
        <v>1307880328</v>
      </c>
      <c r="G18" s="5">
        <v>0</v>
      </c>
      <c r="H18" s="5">
        <f t="shared" si="5"/>
        <v>1307880328</v>
      </c>
    </row>
    <row r="19" spans="1:8" ht="26.25" customHeight="1" thickBot="1" x14ac:dyDescent="0.25">
      <c r="A19" s="12"/>
      <c r="B19" s="12"/>
      <c r="C19" s="12"/>
      <c r="D19" s="12"/>
      <c r="E19" s="13" t="s">
        <v>29</v>
      </c>
      <c r="F19" s="9">
        <f>+F8</f>
        <v>2697052230</v>
      </c>
      <c r="G19" s="9">
        <f t="shared" ref="G19:H19" si="6">+G8</f>
        <v>0</v>
      </c>
      <c r="H19" s="9">
        <f t="shared" si="6"/>
        <v>2697052230</v>
      </c>
    </row>
    <row r="20" spans="1:8" x14ac:dyDescent="0.2">
      <c r="A20" s="31"/>
    </row>
  </sheetData>
  <mergeCells count="2">
    <mergeCell ref="A4:H4"/>
    <mergeCell ref="A5:H5"/>
  </mergeCells>
  <printOptions horizontalCentered="1" verticalCentered="1"/>
  <pageMargins left="1.1811023622047245" right="0.19685039370078741" top="0.59055118110236227" bottom="0.59055118110236227" header="0.39370078740157483" footer="0.27559055118110237"/>
  <pageSetup scale="85" fitToHeight="5" orientation="portrait" r:id="rId1"/>
  <headerFooter alignWithMargins="0">
    <oddHeader>&amp;CPágina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Inversión2018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Vega Pulido</dc:creator>
  <cp:lastModifiedBy>JAVIER VEGA PULIDO</cp:lastModifiedBy>
  <cp:lastPrinted>2018-01-15T14:52:54Z</cp:lastPrinted>
  <dcterms:created xsi:type="dcterms:W3CDTF">2013-11-06T20:11:39Z</dcterms:created>
  <dcterms:modified xsi:type="dcterms:W3CDTF">2018-01-15T14:53:27Z</dcterms:modified>
</cp:coreProperties>
</file>