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xr:revisionPtr revIDLastSave="0" documentId="13_ncr:1_{32B10093-C550-47A7-AB4C-44BF441F3E3A}" xr6:coauthVersionLast="36" xr6:coauthVersionMax="47" xr10:uidLastSave="{00000000-0000-0000-0000-000000000000}"/>
  <bookViews>
    <workbookView xWindow="0" yWindow="0" windowWidth="28800" windowHeight="11625" xr2:uid="{00000000-000D-0000-FFFF-FFFF00000000}"/>
  </bookViews>
  <sheets>
    <sheet name="LEY DE TRANSPARENCIA" sheetId="1" r:id="rId1"/>
    <sheet name="instruccione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N18" i="1"/>
  <c r="M18" i="1"/>
  <c r="M19" i="1" s="1"/>
  <c r="K18" i="1"/>
  <c r="K19" i="1" s="1"/>
  <c r="K16" i="1"/>
  <c r="J18" i="1"/>
  <c r="J19" i="1" s="1"/>
  <c r="J16" i="1"/>
  <c r="E18" i="1"/>
  <c r="D16" i="1"/>
  <c r="D17" i="1" s="1"/>
  <c r="D18" i="1" s="1"/>
  <c r="D19" i="1" s="1"/>
  <c r="F19" i="1"/>
  <c r="C16" i="1"/>
  <c r="C17" i="1" s="1"/>
  <c r="C18" i="1" s="1"/>
  <c r="C19" i="1" s="1"/>
  <c r="I20" i="1" l="1"/>
  <c r="I12" i="1" l="1"/>
</calcChain>
</file>

<file path=xl/sharedStrings.xml><?xml version="1.0" encoding="utf-8"?>
<sst xmlns="http://schemas.openxmlformats.org/spreadsheetml/2006/main" count="330" uniqueCount="174">
  <si>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</si>
  <si>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</si>
  <si>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</si>
  <si>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</si>
  <si>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</si>
  <si>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</si>
  <si>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</si>
  <si>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</si>
  <si>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</si>
  <si>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</si>
  <si>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</si>
  <si>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</si>
  <si>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</si>
  <si>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</si>
  <si>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</si>
  <si>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</si>
  <si>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</si>
  <si>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</si>
  <si>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</si>
  <si>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</si>
  <si>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</si>
  <si>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</si>
  <si>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</si>
  <si>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</si>
  <si>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</si>
  <si>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</si>
  <si>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</si>
  <si>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</si>
  <si>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</si>
  <si>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</si>
  <si>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</si>
  <si>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</si>
  <si>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</si>
  <si>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</si>
  <si>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</si>
  <si>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</si>
  <si>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</si>
  <si>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</si>
  <si>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</si>
  <si>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</si>
  <si>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</si>
  <si>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Link de publicacion de cada proceso</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</si>
  <si>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</si>
  <si>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</si>
  <si>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</si>
  <si>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</si>
  <si>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t>
  </si>
  <si>
    <t>N/A</t>
  </si>
  <si>
    <t>NACION</t>
  </si>
  <si>
    <t>En ejecución</t>
  </si>
  <si>
    <t>PROPIOS</t>
  </si>
  <si>
    <t>COMPRAVENTA</t>
  </si>
  <si>
    <t>gobiernovirtual@panamericana.com.co</t>
  </si>
  <si>
    <t>308-EPMSC MONTERIA</t>
  </si>
  <si>
    <t>TIENDA VIRTUAL GRANDES SUPERFICIES</t>
  </si>
  <si>
    <t>PANAMERICANA LIBRERÍA Y PAPELERIA S.A</t>
  </si>
  <si>
    <t>319-EPMSC SINCELEJO</t>
  </si>
  <si>
    <t>GRANDES SUPERFICIES</t>
  </si>
  <si>
    <t>PANAMERICANA LIBRERÍA Y PAPELERIA SA</t>
  </si>
  <si>
    <t xml:space="preserve">gobiernovirtual@panamericana.com.co </t>
  </si>
  <si>
    <t>305-EPMSC MAGANGUE</t>
  </si>
  <si>
    <t xml:space="preserve">GRANDES SUPERFICIES </t>
  </si>
  <si>
    <t xml:space="preserve">PANAMERICANA LIBRERÍA Y PAPELERÍA S.A </t>
  </si>
  <si>
    <t>PENDIENTE MODIFICATORIOS DE EXCLUSION DE IVA</t>
  </si>
  <si>
    <t>CENCOSUD COLOMBIA S.A</t>
  </si>
  <si>
    <t>A-03-03-01-017</t>
  </si>
  <si>
    <t>313-EPMSC RIOHACHA</t>
  </si>
  <si>
    <t>MINIMA CUANTIA</t>
  </si>
  <si>
    <t>A-03-03-01-017 ATENCION REHABILITACION AL RECLUSO</t>
  </si>
  <si>
    <t>SUMINISTRO</t>
  </si>
  <si>
    <t>303-EPMSC CARTAGENA</t>
  </si>
  <si>
    <t>PANAMERICANA LIBRERÍA Y PAPELERÍA S.A.</t>
  </si>
  <si>
    <t>licitaciones2@ferricentro.com</t>
  </si>
  <si>
    <t xml:space="preserve">GRUPO EMPRESARIAL D-M-G SAS  </t>
  </si>
  <si>
    <t xml:space="preserve">A-03-03-01-017 </t>
  </si>
  <si>
    <t>MULTISUMINISTROS DEL NORTE S.A.S.</t>
  </si>
  <si>
    <t>multisuministrosdelnorte@gmail.com</t>
  </si>
  <si>
    <t>323-EPAMS VALLEDUPAR</t>
  </si>
  <si>
    <t xml:space="preserve">316-EPMSC EL BANCO </t>
  </si>
  <si>
    <t>300-REGIONAL NORTE</t>
  </si>
  <si>
    <t>PRESTACIÓN DE SERVICIOS</t>
  </si>
  <si>
    <t>A-02-02-02-008-007</t>
  </si>
  <si>
    <t>Adquirir elementos necesarios para el funcionamiento del área de educativa y la implementación del programa de educación formal con fines de tratamiento penitenciario en el EPMSC Sincelejo.</t>
  </si>
  <si>
    <t>https://colombiacompra.gov.co/tienda-virtual-del-estado-colombiano/ordenes-compra/93205</t>
  </si>
  <si>
    <t>TVEC</t>
  </si>
  <si>
    <t>93915 ORDEN DE COMPRA</t>
  </si>
  <si>
    <t>CONTRATAR LA ADQUISICION DE CABINA AUDIO Y AUDIFONO DIADEMA PARA LOS PROGRAMAS DE ATENCION SOCIAL Y TRATAMIENTO DIRIGIDOS A LA POBLACION PRIVADA DE LA LIBERTAD EN EL ESTABLECIMIENTO PENITENCIARIO DE MEDIANA  SEGURIDAD Y CARCELARIO DE MONTERIA</t>
  </si>
  <si>
    <t>A-02-02-01-004-007 EQUIPOS Y APARATOS DE RADIO, TELEVISION Y COMUNICACIONES</t>
  </si>
  <si>
    <t>https://colombiacompra.coupahost.com/order_headers/93915</t>
  </si>
  <si>
    <t>CONTRATAR LA ADQUISICION DE LICENCIA MICROSOFT OFFICE PARA LA IMPLEMENTACION Y DESARROLLO DEL SISTEMA INTEGRAL DE TRATAMIENTO PROGRESIVO PENITENCIARIO DE LA POBLACION PRIVADA DE LA LIBERTAD EN EL ESTABLECIMIENTO PENITENCIARIO DE MEDIANA SEGURIDAD Y CARCELARIO DE MONTERIA</t>
  </si>
  <si>
    <t>A-03-03-01-018  IMPLEMENTACION Y DESARROLLO DEL SISTEMA INTEGRAL DE TRATAMIENTO PROGRESIVO</t>
  </si>
  <si>
    <t>https://colombiacompra.coupahost.com/order_headers/93957</t>
  </si>
  <si>
    <t>COMPRA DE PAPELERIA Y UTILES DE OFICINA PARA LAS OFICINAS ADMINISTRATIVAS DEL EPMSC MAGANGUE </t>
  </si>
  <si>
    <t>A-02-02-01-003-002      A-02-02-01-003-005   A-02-02-01-003-006   A-02-02-01-003-008   A-02-02-01-004-002    A-02-02-01-004-005    A-02-02-01-004-007</t>
  </si>
  <si>
    <t>https://colombiacompra.gov.co/tienda-virtual-del-estado-colombiano/ordenes-compra/93795</t>
  </si>
  <si>
    <t>FERRICENTRO  SA</t>
  </si>
  <si>
    <t>COMPRA DE ELEMENTOS DE FERRETERIA Y MAQUINARIA PARA USO DEL EPSMC MAGANGUE </t>
  </si>
  <si>
    <t>A-02-02-01-004-002   A-02-02-01-004-006   A-02-01-01-004-003</t>
  </si>
  <si>
    <t>https://colombiacompra.gov.co/tienda-virtual-del-estado-colombiano/ordenes-compra/94035</t>
  </si>
  <si>
    <t>323-014-2022</t>
  </si>
  <si>
    <t>P&amp;R GRUPO EMPRESARIAL SAS</t>
  </si>
  <si>
    <t>Contratar el mantenimiento, compra y recarga de extintores, compra de camillas, dotación de botiquines y señalización de áreas ocupacionales y laborales de PPL para atención y rehabilitación al recluso en la CPAMSVAL</t>
  </si>
  <si>
    <t>prgrupoempresarialsas@gmail.com</t>
  </si>
  <si>
    <t>323-MC-004-2022</t>
  </si>
  <si>
    <t xml:space="preserve">https://community.secop.gov.co/Public/Tendering/OpportunityDetail/Index?noticeUID=CO1.NTC.3019792&amp;isFromPublicArea=True&amp;isModal=False
</t>
  </si>
  <si>
    <t>323-015-2022</t>
  </si>
  <si>
    <t>Contratar El Suministro de Insumos Para La Elaboración De Uniformes para la población reclusa Por Concepto De Atención Y Rehabilitación Al Recluso Por Medio autoabastecimiento  del CPAMSVAL.</t>
  </si>
  <si>
    <t>323-MC-005-2022</t>
  </si>
  <si>
    <t xml:space="preserve">https://community.secop.gov.co/Public/Tendering/OpportunityDetail/Index?noticeUID=CO1.NTC.3020395&amp;isFromPublicArea=True&amp;isModal=False
</t>
  </si>
  <si>
    <t>CONTRATAR LA ADQUISICION DE JUEGOS DIDACTICOS Y ROLLOS TERMICOS PARA EL FORTALECIMIENTO DE PROGRAMAS DEL AREA DE ATENCION Y TRATAMIENTO, Y EXPENDIO CENTRAL EN BENEFICIO DE LAS PERSONAS PRIVADAS DE LA LIBERTAD DEL EPMSC SANTA MARTA</t>
  </si>
  <si>
    <t>A-03-03-01-017, A-05-01-01-003-002</t>
  </si>
  <si>
    <t>https://www.colombiacompra.gov.co/tienda-virtual-del-estado-colombiano/ordenes-compra/93974</t>
  </si>
  <si>
    <t>"ADQUISICION DE APARATOS ELECTRICOS Y SEÑALIZACIONES PARA LAS AREAS OCUPACIONALES DEL EPMSC SANTA MARTA EN BENEFICIO DE LAS PERSONAS PRIVADAS DE LA LIBERTAD</t>
  </si>
  <si>
    <t>A-02-02-01-004-006,A-02-02-0-004-006,A-03-03-01-017</t>
  </si>
  <si>
    <t>https://www.colombiacompra.gov.co/tienda-virtual-del-estado-colombiano/ordenes-compra/93949</t>
  </si>
  <si>
    <t>MICRONET SAS</t>
  </si>
  <si>
    <t>ADQUISICION DE TONNER Y TINTAS PARA EQUIPOSDE IMPRESIÓN EN EL DESARROLLO DE LOS PROGRAMAS PSICOSOCIALES Y LAS OFICINAS DEL AREA ADMINISTRATIVA DEL EPMSC SANTA MARTA</t>
  </si>
  <si>
    <t>A-02-02-01-003-008,A-03-03-01-017,A-03-03-01-018</t>
  </si>
  <si>
    <t>https://www.colombiacompra.gov.co/tienda-virtual-del-estado-colombiano/ordenes-compra/94086</t>
  </si>
  <si>
    <t>https://www.colombiacompra.gov.co/tienda-virtual-del-estado-colombiano/ordenes-compra/94085</t>
  </si>
  <si>
    <t>"ADQUISICION ELEMENTOS DE CAMA (SABANAS) PARA SUPLIR LAS NECESIDADES DE LOS PRIVADOS DE LA LIBERTAD EN EL ESTABLECIMIENTO PENITENCIARIO DE MEDIANA SEGURIDAD Y CARCELARIO SANTA MARTA"</t>
  </si>
  <si>
    <t>https://www.colombiacompra.gov.co/tienda-virtual-del-estado-colombiano/ordenes-compra/94082</t>
  </si>
  <si>
    <t>005 de 2022</t>
  </si>
  <si>
    <t>SELECCIÓN ABREVIADA POR SUBASTA INVERSA</t>
  </si>
  <si>
    <t>COMERCIALIZADORA VINARTA S A S</t>
  </si>
  <si>
    <t>Contratar la adquisición de kits de aseo personal para la entrega a los privados de la libertad (PPL) del Establecimiento Penitenciario de Mediana Seguridad y Carcelario de Cartagena</t>
  </si>
  <si>
    <t>comercializadoravinarta@yahoo.es</t>
  </si>
  <si>
    <t>10</t>
  </si>
  <si>
    <t xml:space="preserve">PRESUPUESTO DE ENTIDAD NACIONAL </t>
  </si>
  <si>
    <t>007 - 303 de 2022</t>
  </si>
  <si>
    <t>https://community.secop.gov.co/Public/Tendering/OpportunityDetail/Index?noticeUID=CO1.NTC.2979781&amp;isFromPublicArea=True&amp;isModal=true&amp;asPopupView=true</t>
  </si>
  <si>
    <t>LA ADQUISICIÓN DE UTILES DE OFICINA Y ELEMENTOS PARA ATENCIÓN SOCIAL AL RECLUSO (DEPORTES, RECREACIÓN Y CULTURA) DEL ESTABLECIMIENTO PENITENCIARIO DE MEDIANA SEGURIDAD Y CARCELARIO (EPMSC) DEL MUNICIPIO DE EL BANCO – MAGDALENA</t>
  </si>
  <si>
    <t>A-02-02-01-002-007;
A-02-02-01-002-008;
A-02-02-01-003-001;
A-02-02-01-003-002;
A-02-02-01-003-003;
A-02-02-01-003-005;
A-02-02-01-003-006;
A-02-02-01-003-008;
A-02-02-001-004-007</t>
  </si>
  <si>
    <t>http://gobiernovirtual@panamericana.com.co</t>
  </si>
  <si>
    <t>RECURSO PROPIOS FONDOS ESPECIALES</t>
  </si>
  <si>
    <t>https://colombiacompra.coupahost.com/suppliers/show/239</t>
  </si>
  <si>
    <t>RNORTE-006-22</t>
  </si>
  <si>
    <t>MINIMA CUANTÍA</t>
  </si>
  <si>
    <t>COOTRASERTECA C.T.A.</t>
  </si>
  <si>
    <t>CONTRATAR EL MANTENIMIENTO PREVENTIVO, CORRECTIVO Y SUMINISTRO DE REPUESTOS ORIGINALES PARA LOS VEHÍCULOS ASIGNADOS A LA DIRECCIÓN REGIONAL NORTE Y AL GRUPO CRI DE LA REGIONAL NORTE DEL INPEC</t>
  </si>
  <si>
    <t>ADMONCOOTRASERTECA@HOTMAIL.COM</t>
  </si>
  <si>
    <t>CO1.PCCNTR.3845067</t>
  </si>
  <si>
    <t>https://community.secop.gov.co/Public/Tendering/OpportunityDetail/Index?noticeUID=CO1.NTC.3029715&amp;isFromPublicArea=True&amp;isModal=False</t>
  </si>
  <si>
    <t>CONTRATAR LA ADQUISICIÓN DE PAPELERÍA, ÚTILES DE OFICINA Y PRODUCTOS DE CAFETERÍA PARA LAS DIFERENTES ÁREAS Y DEPENDENCIAS DE LA DIRECCIÓN REGIONAL NORTE DEL INPEC.</t>
  </si>
  <si>
    <t>A-02-02-01-002-003; A-02-02-01-003-002; A-02-02-01-003-005; A-02-02-01-003-006; A-02-02-01-003-008; A-02-02-01-004-002; A-02-02-01-004-005</t>
  </si>
  <si>
    <t>https://www.colombiacompra.gov.co/tienda-virtual-del-estado-colombiano/ordenes-compra/93070</t>
  </si>
  <si>
    <t>313EPMSCRIOHACHA-009</t>
  </si>
  <si>
    <t>CONTRATAR LA ADQUISISCION Y RECARGA DE EXTINTORES, COMPRA DE BOTIQUINES PARA LAS AREAS LABORALES DE LOS PRIVADOS DE LA LIBERTAD</t>
  </si>
  <si>
    <t>313-011-2022</t>
  </si>
  <si>
    <t>https://community.secop.gov.co/Public/Tendering/ContractNoticePhases/View?PPI=CO1.PPI.19191239&amp;isFromPublicArea=True&amp;isModal=False</t>
  </si>
  <si>
    <t>314-EPMSC SANTA MARTA</t>
  </si>
  <si>
    <t>KEY MARTKET SAS EN REORGANIZACION</t>
  </si>
  <si>
    <t>N/R</t>
  </si>
  <si>
    <t>307-EPMSC VALLEDUPAR</t>
  </si>
  <si>
    <t>307-222022</t>
  </si>
  <si>
    <t>307-212022</t>
  </si>
  <si>
    <t>307-232022</t>
  </si>
  <si>
    <t>307-242022</t>
  </si>
  <si>
    <t>307-202022</t>
  </si>
  <si>
    <t>MÍNIMA CUANTÍA</t>
  </si>
  <si>
    <t xml:space="preserve">PANAMERICANA LIBRERÍA Y PAPELERÍA S.A. </t>
  </si>
  <si>
    <t>GRUPO EMPRESARIAL DMG</t>
  </si>
  <si>
    <t>COMPRA DE PAPELERIA DEL EPMSCVAL-ERE</t>
  </si>
  <si>
    <t xml:space="preserve">ADQUIRIR MATERIAL DIRIGIDO A ATENDER GRUPOS CONDICIONES EXCEPCIONALES </t>
  </si>
  <si>
    <t>ADQUISICION DE MATERIAL PARA EL PROGRAMA PSICOSOCIAL, PRESERVACIÓN DE LA VIDA, CALIDAD DE VIDA DE LOS INTERNOS DEL EPMSCVAL-ERE</t>
  </si>
  <si>
    <t>COMPRA DE ELEMENTOS DE ALUMBRADO PARA EL EPMSCVAL-ERE</t>
  </si>
  <si>
    <t>“MANTENIMIENTO Y RECARGA DE ELEMENTOS DE SEGURIDAD INDUSTRIAL PARA INCENDIOS (EXTINTORES) /CASOS DE EMERGENCIA Y SEÑALIZACION DE AREAS OCUPACIONALES DEL EPMSCVAL-ERE-”</t>
  </si>
  <si>
    <t>A-02-02-01-003-002</t>
  </si>
  <si>
    <t>A-02-02-01-004-002</t>
  </si>
  <si>
    <t>CO1.BDOS.3006870</t>
  </si>
  <si>
    <t>https://community.secop.gov.co/Public/Tendering/ContractNoticePhases/View?PPI=CO1.PPI.19299215&amp;isFromPublicArea=True&amp;isModal=False</t>
  </si>
  <si>
    <t>https://colombiacompra.coupahost.com/order_headers/93050</t>
  </si>
  <si>
    <t>https://colombiacompra.coupahost.com/order_headers/93060</t>
  </si>
  <si>
    <t>https://colombiacompra.coupahost.com/order_headers/93425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</si>
</sst>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0.00_-;\-&quot;$&quot;* #,##0.00_-;_-&quot;$&quot;* &quot;-&quot;??_-;_-@_-"/>
    <numFmt numFmtId="165" formatCode="d/mm/yyyy;@"/>
    <numFmt numFmtId="166" formatCode="dd/mm/yyyy;@"/>
    <numFmt numFmtId="167" formatCode="d/m/yyyy"/>
    <numFmt numFmtId="168" formatCode="#,##0.00;[Red]#,##0.00"/>
    <numFmt numFmtId="169" formatCode="#,##0.00\ [$€-1]"/>
    <numFmt numFmtId="170" formatCode="_-&quot;$&quot;\ * #,##0_-;\-&quot;$&quot;\ * #,##0_-;_-&quot;$&quot;\ * &quot;-&quot;_-;_-@_-"/>
    <numFmt numFmtId="171" formatCode="_-* #,##0_-;\-* #,##0_-;_-* &quot;-&quot;_-;_-@_-"/>
    <numFmt numFmtId="172" formatCode="_-&quot;$&quot;\ * #,##0.00_-;\-&quot;$&quot;\ * #,##0.00_-;_-&quot;$&quot;\ * &quot;-&quot;??_-;_-@_-"/>
    <numFmt numFmtId="173" formatCode="_-* #,##0.00_-;\-* #,##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sz val="10"/>
      <name val="Arial"/>
      <family val="2"/>
    </font>
    <font>
      <b/>
      <sz val="8"/>
      <color indexed="9"/>
      <name val="Arial"/>
      <family val="2"/>
    </font>
    <font>
      <b/>
      <sz val="11"/>
      <color indexed="8"/>
      <name val="Calibri"/>
      <family val="2"/>
    </font>
    <font>
      <u/>
      <sz val="11"/>
      <color theme="10"/>
      <name val="Arial"/>
      <family val="2"/>
    </font>
    <font>
      <u/>
      <sz val="11"/>
      <color theme="10"/>
      <name val="Calibri"/>
      <family val="2"/>
    </font>
    <font>
      <sz val="11"/>
      <color theme="1"/>
      <name val="Calibri"/>
      <family val="2"/>
    </font>
    <font>
      <sz val="11"/>
      <color theme="1"/>
      <name val="Arial"/>
      <family val="2"/>
    </font>
    <font>
      <b/>
      <sz val="14"/>
      <color theme="0"/>
      <name val="Calibri"/>
      <family val="2"/>
      <scheme val="minor"/>
    </font>
    <font>
      <b/>
      <sz val="16"/>
      <color theme="1"/>
      <name val="Calibri"/>
      <family val="2"/>
      <scheme val="minor"/>
    </font>
    <font>
      <u/>
      <sz val="11"/>
      <color theme="10"/>
      <name val="Calibri"/>
      <family val="2"/>
      <scheme val="minor"/>
    </font>
    <font>
      <sz val="10"/>
      <color theme="1"/>
      <name val="Arial Narrow"/>
      <family val="2"/>
    </font>
    <font>
      <sz val="10"/>
      <name val="Arial Narrow"/>
      <family val="2"/>
    </font>
    <font>
      <sz val="10"/>
      <color rgb="FF000000"/>
      <name val="Arial Narrow"/>
      <family val="2"/>
    </font>
    <font>
      <u/>
      <sz val="10"/>
      <color theme="10"/>
      <name val="Arial Narrow"/>
      <family val="2"/>
    </font>
    <font>
      <sz val="11"/>
      <color indexed="8"/>
      <name val="Calibri"/>
      <family val="2"/>
      <scheme val="minor"/>
    </font>
    <font>
      <sz val="9"/>
      <color rgb="FF000000"/>
      <name val="Arial"/>
      <family val="2"/>
    </font>
  </fonts>
  <fills count="7">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1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1" fillId="0" borderId="0"/>
    <xf numFmtId="0" fontId="1" fillId="0" borderId="0"/>
    <xf numFmtId="0" fontId="10" fillId="0" borderId="0"/>
    <xf numFmtId="0" fontId="11" fillId="0" borderId="0"/>
    <xf numFmtId="0" fontId="1" fillId="0" borderId="0"/>
    <xf numFmtId="0" fontId="4" fillId="0" borderId="0"/>
    <xf numFmtId="0" fontId="14"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19" fillId="0" borderId="0"/>
    <xf numFmtId="0" fontId="1" fillId="0" borderId="0"/>
    <xf numFmtId="0" fontId="1" fillId="0" borderId="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4" fontId="1" fillId="0" borderId="0" applyFont="0" applyFill="0" applyBorder="0" applyAlignment="0" applyProtection="0"/>
  </cellStyleXfs>
  <cellXfs count="116">
    <xf numFmtId="0" fontId="0" fillId="0" borderId="0" xfId="0"/>
    <xf numFmtId="0" fontId="6" fillId="4" borderId="1" xfId="34" applyFont="1" applyFill="1" applyBorder="1" applyAlignment="1">
      <alignment horizontal="center" vertical="center" wrapText="1"/>
    </xf>
    <xf numFmtId="0" fontId="0" fillId="0" borderId="0" xfId="0"/>
    <xf numFmtId="0" fontId="0" fillId="0" borderId="2" xfId="0" applyBorder="1"/>
    <xf numFmtId="0" fontId="0" fillId="0" borderId="3" xfId="0" applyBorder="1"/>
    <xf numFmtId="0" fontId="0" fillId="0" borderId="4" xfId="0" applyBorder="1"/>
    <xf numFmtId="0" fontId="0" fillId="0" borderId="4" xfId="0" applyBorder="1" applyAlignment="1">
      <alignment vertical="center"/>
    </xf>
    <xf numFmtId="0" fontId="0" fillId="0" borderId="2" xfId="0" applyBorder="1" applyAlignment="1">
      <alignment wrapText="1"/>
    </xf>
    <xf numFmtId="0" fontId="0" fillId="0" borderId="2" xfId="0" applyBorder="1" applyAlignment="1">
      <alignment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horizontal="left" vertical="top" wrapText="1"/>
    </xf>
    <xf numFmtId="0" fontId="0" fillId="0" borderId="7" xfId="0" applyBorder="1" applyAlignment="1">
      <alignment horizontal="justify"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3" fillId="3" borderId="1" xfId="0" applyFont="1" applyFill="1" applyBorder="1" applyAlignment="1">
      <alignment horizontal="center" vertical="center"/>
    </xf>
    <xf numFmtId="0" fontId="2" fillId="3" borderId="1" xfId="0" applyFont="1" applyFill="1" applyBorder="1" applyAlignment="1">
      <alignment wrapText="1"/>
    </xf>
    <xf numFmtId="0" fontId="0" fillId="0" borderId="10" xfId="0" applyBorder="1" applyAlignment="1">
      <alignment wrapText="1"/>
    </xf>
    <xf numFmtId="0" fontId="15" fillId="0" borderId="0" xfId="0" applyFont="1" applyAlignment="1">
      <alignment horizontal="center" vertical="center"/>
    </xf>
    <xf numFmtId="0" fontId="15" fillId="0" borderId="0" xfId="0" applyFont="1"/>
    <xf numFmtId="0" fontId="15" fillId="0" borderId="0" xfId="0" applyFont="1" applyAlignment="1">
      <alignment horizontal="center"/>
    </xf>
    <xf numFmtId="169" fontId="15" fillId="5" borderId="1" xfId="0" applyNumberFormat="1" applyFont="1" applyFill="1" applyBorder="1" applyAlignment="1">
      <alignment horizontal="center" vertical="center" wrapText="1"/>
    </xf>
    <xf numFmtId="0" fontId="15" fillId="6" borderId="0" xfId="0" applyFont="1" applyFill="1"/>
    <xf numFmtId="49" fontId="15" fillId="5" borderId="1" xfId="0" applyNumberFormat="1" applyFont="1" applyFill="1" applyBorder="1" applyAlignment="1">
      <alignment horizontal="center" vertical="center"/>
    </xf>
    <xf numFmtId="4" fontId="18" fillId="5" borderId="1" xfId="35" applyNumberFormat="1" applyFont="1" applyFill="1" applyBorder="1" applyAlignment="1">
      <alignment horizontal="center" vertical="center" wrapText="1"/>
    </xf>
    <xf numFmtId="1" fontId="15" fillId="0" borderId="1" xfId="0" applyNumberFormat="1" applyFont="1" applyBorder="1" applyAlignment="1" applyProtection="1">
      <alignment horizontal="center" vertical="center" wrapText="1"/>
      <protection locked="0"/>
    </xf>
    <xf numFmtId="0" fontId="15" fillId="0" borderId="1" xfId="0" applyFont="1" applyFill="1" applyBorder="1" applyAlignment="1">
      <alignment horizontal="center"/>
    </xf>
    <xf numFmtId="0" fontId="15" fillId="0" borderId="1" xfId="0" applyFont="1" applyBorder="1" applyAlignment="1"/>
    <xf numFmtId="0" fontId="16" fillId="0" borderId="0" xfId="0" applyFont="1" applyFill="1" applyBorder="1" applyAlignment="1" applyProtection="1">
      <alignment horizontal="center" vertical="center" wrapText="1"/>
      <protection locked="0"/>
    </xf>
    <xf numFmtId="4" fontId="16" fillId="0" borderId="0" xfId="1" applyNumberFormat="1" applyFont="1" applyFill="1" applyBorder="1" applyAlignment="1">
      <alignment horizontal="center" vertical="center" wrapText="1"/>
    </xf>
    <xf numFmtId="0" fontId="16" fillId="0" borderId="0" xfId="0" applyFont="1" applyFill="1" applyBorder="1" applyAlignment="1" applyProtection="1">
      <alignment vertical="center"/>
      <protection locked="0"/>
    </xf>
    <xf numFmtId="0" fontId="16" fillId="0" borderId="0" xfId="0" applyNumberFormat="1" applyFont="1" applyFill="1" applyBorder="1" applyAlignment="1" applyProtection="1">
      <alignment horizontal="center" vertical="center"/>
      <protection locked="0"/>
    </xf>
    <xf numFmtId="1" fontId="16" fillId="0" borderId="0" xfId="0" applyNumberFormat="1"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166" fontId="16" fillId="0" borderId="0" xfId="0" applyNumberFormat="1" applyFont="1" applyFill="1" applyBorder="1" applyAlignment="1">
      <alignment horizontal="center" vertical="center"/>
    </xf>
    <xf numFmtId="0" fontId="0" fillId="0" borderId="0" xfId="0" applyFill="1" applyBorder="1"/>
    <xf numFmtId="0" fontId="14" fillId="0" borderId="1" xfId="35" applyBorder="1" applyAlignment="1">
      <alignment horizontal="center" wrapText="1"/>
    </xf>
    <xf numFmtId="0" fontId="15" fillId="0" borderId="1" xfId="0" applyFont="1" applyFill="1" applyBorder="1" applyAlignment="1">
      <alignment horizontal="center" wrapText="1"/>
    </xf>
    <xf numFmtId="1" fontId="15" fillId="0" borderId="1" xfId="0" applyNumberFormat="1" applyFont="1" applyFill="1" applyBorder="1" applyAlignment="1">
      <alignment horizontal="center" vertical="center"/>
    </xf>
    <xf numFmtId="0" fontId="17" fillId="0" borderId="1" xfId="37"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xf>
    <xf numFmtId="0" fontId="18" fillId="0" borderId="1" xfId="35"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28" applyFont="1" applyFill="1" applyBorder="1" applyAlignment="1" applyProtection="1">
      <alignment horizontal="center" vertical="center"/>
      <protection locked="0"/>
    </xf>
    <xf numFmtId="49" fontId="18" fillId="0" borderId="1" xfId="35" applyNumberFormat="1" applyFont="1" applyFill="1" applyBorder="1" applyAlignment="1" applyProtection="1">
      <alignment horizontal="center" vertical="center" wrapText="1"/>
      <protection locked="0"/>
    </xf>
    <xf numFmtId="0" fontId="0" fillId="0" borderId="0" xfId="0" applyFill="1"/>
    <xf numFmtId="49" fontId="17" fillId="0" borderId="1" xfId="0" applyNumberFormat="1" applyFont="1" applyFill="1" applyBorder="1" applyAlignment="1" applyProtection="1">
      <alignment horizontal="center" vertical="center" wrapText="1"/>
      <protection locked="0"/>
    </xf>
    <xf numFmtId="168" fontId="15" fillId="0" borderId="1"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xf>
    <xf numFmtId="0" fontId="16" fillId="0" borderId="1" xfId="0" applyFont="1" applyFill="1" applyBorder="1" applyAlignment="1" applyProtection="1">
      <alignment horizontal="center" vertical="center"/>
      <protection locked="0"/>
    </xf>
    <xf numFmtId="14" fontId="15" fillId="0" borderId="1" xfId="0" applyNumberFormat="1" applyFont="1" applyFill="1" applyBorder="1" applyAlignment="1">
      <alignment horizontal="center" vertical="center"/>
    </xf>
    <xf numFmtId="169" fontId="15" fillId="0" borderId="1" xfId="0" applyNumberFormat="1" applyFont="1" applyFill="1" applyBorder="1" applyAlignment="1">
      <alignment horizontal="center" vertical="center" wrapText="1"/>
    </xf>
    <xf numFmtId="0" fontId="18" fillId="0" borderId="1" xfId="35" applyFont="1" applyFill="1" applyBorder="1" applyAlignment="1">
      <alignment horizontal="center"/>
    </xf>
    <xf numFmtId="0" fontId="17" fillId="0" borderId="1" xfId="0" applyFont="1" applyFill="1" applyBorder="1" applyAlignment="1">
      <alignment horizontal="center" vertical="center"/>
    </xf>
    <xf numFmtId="4" fontId="18" fillId="0" borderId="1" xfId="2"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1"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xf>
    <xf numFmtId="0" fontId="18" fillId="0" borderId="1" xfId="35" applyFont="1" applyFill="1" applyBorder="1" applyAlignment="1">
      <alignment horizontal="center" vertical="center"/>
    </xf>
    <xf numFmtId="168" fontId="16" fillId="0" borderId="1" xfId="0" applyNumberFormat="1" applyFont="1" applyFill="1" applyBorder="1" applyAlignment="1" applyProtection="1">
      <alignment horizontal="center" vertical="center" wrapText="1"/>
      <protection locked="0"/>
    </xf>
    <xf numFmtId="169" fontId="16" fillId="0" borderId="1" xfId="0" applyNumberFormat="1" applyFont="1" applyFill="1" applyBorder="1" applyAlignment="1" applyProtection="1">
      <alignment horizontal="center" vertical="center" wrapText="1"/>
      <protection locked="0"/>
    </xf>
    <xf numFmtId="167" fontId="14" fillId="0" borderId="1" xfId="35" applyNumberFormat="1" applyFill="1" applyBorder="1" applyAlignment="1" applyProtection="1">
      <alignment horizontal="center" vertical="center"/>
      <protection locked="0"/>
    </xf>
    <xf numFmtId="0" fontId="15" fillId="0" borderId="1" xfId="36" applyNumberFormat="1" applyFont="1" applyFill="1" applyBorder="1" applyAlignment="1">
      <alignment horizontal="center" vertical="center"/>
    </xf>
    <xf numFmtId="165" fontId="15" fillId="0" borderId="1" xfId="0" applyNumberFormat="1" applyFont="1" applyFill="1" applyBorder="1" applyAlignment="1">
      <alignment horizontal="center" vertical="center"/>
    </xf>
    <xf numFmtId="0" fontId="14" fillId="0" borderId="1" xfId="35" applyFill="1" applyBorder="1" applyAlignment="1">
      <alignment wrapText="1"/>
    </xf>
    <xf numFmtId="4" fontId="14" fillId="0" borderId="1" xfId="35" applyNumberFormat="1" applyFill="1" applyBorder="1" applyAlignment="1" applyProtection="1">
      <alignment horizontal="center" vertical="center" wrapText="1"/>
      <protection locked="0"/>
    </xf>
    <xf numFmtId="0" fontId="15" fillId="0" borderId="1" xfId="0" applyFont="1" applyFill="1" applyBorder="1" applyAlignment="1" applyProtection="1">
      <alignment horizontal="center" wrapText="1"/>
      <protection locked="0"/>
    </xf>
    <xf numFmtId="1" fontId="17" fillId="0" borderId="1" xfId="0" applyNumberFormat="1" applyFont="1" applyFill="1" applyBorder="1" applyAlignment="1">
      <alignment horizontal="center" vertical="center" wrapText="1"/>
    </xf>
    <xf numFmtId="1" fontId="15" fillId="0" borderId="1" xfId="0" applyNumberFormat="1" applyFont="1" applyFill="1" applyBorder="1" applyAlignment="1" applyProtection="1">
      <alignment horizontal="center" vertical="center"/>
      <protection locked="0"/>
    </xf>
    <xf numFmtId="0" fontId="18" fillId="0" borderId="1" xfId="35" applyFont="1" applyFill="1" applyBorder="1" applyAlignment="1" applyProtection="1">
      <alignment horizontal="center" wrapText="1"/>
      <protection locked="0"/>
    </xf>
    <xf numFmtId="14" fontId="15" fillId="0" borderId="1" xfId="0" applyNumberFormat="1" applyFont="1" applyFill="1" applyBorder="1" applyAlignment="1">
      <alignment horizontal="center"/>
    </xf>
    <xf numFmtId="14" fontId="15" fillId="0" borderId="1" xfId="0" applyNumberFormat="1" applyFont="1" applyFill="1" applyBorder="1" applyAlignment="1">
      <alignment horizontal="center" wrapText="1"/>
    </xf>
    <xf numFmtId="168" fontId="15" fillId="0" borderId="1" xfId="0" applyNumberFormat="1" applyFont="1" applyFill="1" applyBorder="1" applyAlignment="1" applyProtection="1">
      <alignment horizontal="center" vertical="center" wrapText="1"/>
      <protection locked="0"/>
    </xf>
    <xf numFmtId="169" fontId="15"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pplyProtection="1">
      <alignment horizontal="center" vertical="center"/>
      <protection locked="0"/>
    </xf>
    <xf numFmtId="0" fontId="16" fillId="0" borderId="1" xfId="0" applyNumberFormat="1" applyFont="1" applyFill="1" applyBorder="1" applyAlignment="1" applyProtection="1">
      <alignment horizontal="center" vertical="center"/>
      <protection locked="0"/>
    </xf>
    <xf numFmtId="167" fontId="18" fillId="0" borderId="1" xfId="35" applyNumberFormat="1" applyFont="1" applyFill="1" applyBorder="1" applyAlignment="1">
      <alignment horizontal="center" vertical="center" wrapText="1"/>
    </xf>
    <xf numFmtId="0" fontId="0" fillId="0" borderId="0" xfId="0" applyBorder="1"/>
    <xf numFmtId="0" fontId="0" fillId="0" borderId="1" xfId="0" applyBorder="1"/>
    <xf numFmtId="0" fontId="13" fillId="0" borderId="0" xfId="0" applyFont="1" applyAlignment="1">
      <alignment horizontal="left" wrapText="1"/>
    </xf>
    <xf numFmtId="4" fontId="18" fillId="0" borderId="1" xfId="35" applyNumberFormat="1" applyFont="1" applyFill="1" applyBorder="1" applyAlignment="1">
      <alignment horizontal="center" vertical="center" wrapText="1"/>
    </xf>
    <xf numFmtId="0" fontId="0" fillId="0" borderId="0" xfId="0" applyAlignment="1">
      <alignment wrapText="1"/>
    </xf>
    <xf numFmtId="0" fontId="15" fillId="0" borderId="0" xfId="0" applyFont="1" applyAlignment="1">
      <alignment wrapText="1"/>
    </xf>
    <xf numFmtId="0" fontId="15" fillId="6" borderId="0" xfId="0" applyFont="1" applyFill="1" applyAlignment="1">
      <alignment wrapText="1"/>
    </xf>
    <xf numFmtId="0" fontId="15" fillId="0" borderId="1" xfId="0" applyFont="1" applyBorder="1"/>
    <xf numFmtId="0" fontId="18" fillId="0" borderId="1" xfId="35"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8" fillId="0" borderId="1" xfId="35" applyFont="1" applyFill="1" applyBorder="1" applyAlignment="1">
      <alignment vertical="center" wrapText="1"/>
    </xf>
    <xf numFmtId="0" fontId="20" fillId="0" borderId="1" xfId="0" applyFont="1" applyBorder="1"/>
    <xf numFmtId="166" fontId="15" fillId="0" borderId="1" xfId="0" applyNumberFormat="1" applyFont="1" applyBorder="1" applyAlignment="1">
      <alignment horizontal="center" vertical="center"/>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168" fontId="15" fillId="5"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xf>
    <xf numFmtId="0" fontId="16" fillId="5" borderId="1" xfId="0" applyFont="1" applyFill="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center" wrapText="1"/>
    </xf>
    <xf numFmtId="14" fontId="15" fillId="0" borderId="1" xfId="0" applyNumberFormat="1" applyFont="1" applyBorder="1" applyAlignment="1">
      <alignment horizontal="center"/>
    </xf>
    <xf numFmtId="0" fontId="15" fillId="0" borderId="1" xfId="0" applyFont="1" applyBorder="1" applyAlignment="1">
      <alignment vertical="center"/>
    </xf>
    <xf numFmtId="0" fontId="15" fillId="0" borderId="1" xfId="0" applyFont="1" applyFill="1" applyBorder="1" applyAlignment="1">
      <alignment vertical="center"/>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1" fontId="15" fillId="0" borderId="1" xfId="0" applyNumberFormat="1" applyFont="1" applyBorder="1" applyAlignment="1">
      <alignment horizontal="center" vertical="center" wrapText="1"/>
    </xf>
    <xf numFmtId="0" fontId="15" fillId="0" borderId="1" xfId="0" applyFont="1" applyFill="1" applyBorder="1" applyAlignment="1"/>
    <xf numFmtId="0" fontId="15" fillId="0" borderId="1" xfId="0" applyFont="1" applyFill="1" applyBorder="1" applyAlignment="1" applyProtection="1">
      <alignment vertical="center"/>
      <protection locked="0"/>
    </xf>
    <xf numFmtId="0" fontId="16" fillId="0" borderId="1" xfId="0" applyFont="1" applyFill="1" applyBorder="1" applyAlignment="1" applyProtection="1">
      <alignment vertical="center"/>
      <protection locked="0"/>
    </xf>
    <xf numFmtId="0" fontId="15" fillId="0" borderId="1" xfId="0" applyFont="1" applyFill="1" applyBorder="1" applyAlignment="1">
      <alignment vertical="center" wrapText="1"/>
    </xf>
  </cellXfs>
  <cellStyles count="110">
    <cellStyle name="Hipervínculo" xfId="35" builtinId="8"/>
    <cellStyle name="Hipervínculo 2" xfId="1" xr:uid="{00000000-0005-0000-0000-000030000000}"/>
    <cellStyle name="Hipervínculo 3" xfId="2" xr:uid="{00000000-0005-0000-0000-000031000000}"/>
    <cellStyle name="Millares" xfId="36" builtinId="3"/>
    <cellStyle name="Millares [0]" xfId="37" builtinId="6"/>
    <cellStyle name="Millares [0] 2" xfId="3" xr:uid="{00000000-0005-0000-0000-000032000000}"/>
    <cellStyle name="Millares [0] 2 2" xfId="39" xr:uid="{00000000-0005-0000-0000-000033000000}"/>
    <cellStyle name="Millares [0] 2 2 2" xfId="81" xr:uid="{8B380DEA-1BFA-410F-8500-9E3B32E1857A}"/>
    <cellStyle name="Millares [0] 2 3" xfId="80" xr:uid="{8C3250AE-34CE-463C-81B7-FE3E965B66F4}"/>
    <cellStyle name="Millares [0] 2 4" xfId="96" xr:uid="{00000000-0005-0000-0000-000074000000}"/>
    <cellStyle name="Millares [0] 2 5" xfId="38" xr:uid="{00000000-0005-0000-0000-000032000000}"/>
    <cellStyle name="Millares [0] 3" xfId="4" xr:uid="{00000000-0005-0000-0000-000033000000}"/>
    <cellStyle name="Millares [0] 3 2" xfId="41" xr:uid="{00000000-0005-0000-0000-000035000000}"/>
    <cellStyle name="Millares [0] 3 3" xfId="79" xr:uid="{B576D3BC-3D8C-4FBF-A812-CECEDC267682}"/>
    <cellStyle name="Millares [0] 3 4" xfId="97" xr:uid="{00000000-0005-0000-0000-000075000000}"/>
    <cellStyle name="Millares [0] 3 5" xfId="40" xr:uid="{00000000-0005-0000-0000-000034000000}"/>
    <cellStyle name="Millares [0] 4" xfId="5" xr:uid="{00000000-0005-0000-0000-000034000000}"/>
    <cellStyle name="Millares [0] 4 2" xfId="43" xr:uid="{00000000-0005-0000-0000-000037000000}"/>
    <cellStyle name="Millares [0] 4 3" xfId="98" xr:uid="{00000000-0005-0000-0000-000076000000}"/>
    <cellStyle name="Millares [0] 4 4" xfId="42" xr:uid="{00000000-0005-0000-0000-000036000000}"/>
    <cellStyle name="Millares [0] 5" xfId="75" xr:uid="{757E4CB0-6FBD-464D-9040-F86ECEDBE4DF}"/>
    <cellStyle name="Millares 10" xfId="82" xr:uid="{B116B15F-26E8-4B88-9BC1-CC1BF7888285}"/>
    <cellStyle name="Millares 2" xfId="6" xr:uid="{00000000-0005-0000-0000-000035000000}"/>
    <cellStyle name="Millares 2 2" xfId="7" xr:uid="{00000000-0005-0000-0000-000036000000}"/>
    <cellStyle name="Millares 2 2 2" xfId="8" xr:uid="{00000000-0005-0000-0000-000037000000}"/>
    <cellStyle name="Millares 2 2 2 2" xfId="47" xr:uid="{00000000-0005-0000-0000-00003B000000}"/>
    <cellStyle name="Millares 2 2 2 3" xfId="99" xr:uid="{00000000-0005-0000-0000-000077000000}"/>
    <cellStyle name="Millares 2 2 2 4" xfId="46" xr:uid="{00000000-0005-0000-0000-00003A000000}"/>
    <cellStyle name="Millares 2 2 3" xfId="45" xr:uid="{00000000-0005-0000-0000-000039000000}"/>
    <cellStyle name="Millares 2 3" xfId="9" xr:uid="{00000000-0005-0000-0000-000038000000}"/>
    <cellStyle name="Millares 2 3 2" xfId="49" xr:uid="{00000000-0005-0000-0000-00003D000000}"/>
    <cellStyle name="Millares 2 3 3" xfId="100" xr:uid="{00000000-0005-0000-0000-000078000000}"/>
    <cellStyle name="Millares 2 3 4" xfId="48" xr:uid="{00000000-0005-0000-0000-00003C000000}"/>
    <cellStyle name="Millares 2 4" xfId="83" xr:uid="{B54B3260-D4AB-4145-8C53-94B21DA87639}"/>
    <cellStyle name="Millares 2 5" xfId="44" xr:uid="{00000000-0005-0000-0000-000038000000}"/>
    <cellStyle name="Millares 3" xfId="10" xr:uid="{00000000-0005-0000-0000-000039000000}"/>
    <cellStyle name="Millares 3 2" xfId="11" xr:uid="{00000000-0005-0000-0000-00003A000000}"/>
    <cellStyle name="Millares 3 2 2" xfId="12" xr:uid="{00000000-0005-0000-0000-00003B000000}"/>
    <cellStyle name="Millares 3 2 2 2" xfId="53" xr:uid="{00000000-0005-0000-0000-000041000000}"/>
    <cellStyle name="Millares 3 2 2 3" xfId="101" xr:uid="{00000000-0005-0000-0000-000079000000}"/>
    <cellStyle name="Millares 3 2 2 4" xfId="52" xr:uid="{00000000-0005-0000-0000-000040000000}"/>
    <cellStyle name="Millares 3 2 3" xfId="51" xr:uid="{00000000-0005-0000-0000-00003F000000}"/>
    <cellStyle name="Millares 3 3" xfId="13" xr:uid="{00000000-0005-0000-0000-00003C000000}"/>
    <cellStyle name="Millares 3 3 2" xfId="55" xr:uid="{00000000-0005-0000-0000-000043000000}"/>
    <cellStyle name="Millares 3 3 3" xfId="102" xr:uid="{00000000-0005-0000-0000-00007A000000}"/>
    <cellStyle name="Millares 3 3 4" xfId="54" xr:uid="{00000000-0005-0000-0000-000042000000}"/>
    <cellStyle name="Millares 3 4" xfId="78" xr:uid="{D462AA14-D1A9-4C10-8BF4-2DF23444842A}"/>
    <cellStyle name="Millares 3 5" xfId="50" xr:uid="{00000000-0005-0000-0000-00003E000000}"/>
    <cellStyle name="Millares 4" xfId="14" xr:uid="{00000000-0005-0000-0000-00003D000000}"/>
    <cellStyle name="Millares 4 2" xfId="15" xr:uid="{00000000-0005-0000-0000-00003E000000}"/>
    <cellStyle name="Millares 4 2 2" xfId="16" xr:uid="{00000000-0005-0000-0000-00003F000000}"/>
    <cellStyle name="Millares 4 2 2 2" xfId="59" xr:uid="{00000000-0005-0000-0000-000047000000}"/>
    <cellStyle name="Millares 4 2 2 3" xfId="103" xr:uid="{00000000-0005-0000-0000-00007B000000}"/>
    <cellStyle name="Millares 4 2 2 4" xfId="58" xr:uid="{00000000-0005-0000-0000-000046000000}"/>
    <cellStyle name="Millares 4 2 3" xfId="57" xr:uid="{00000000-0005-0000-0000-000045000000}"/>
    <cellStyle name="Millares 4 3" xfId="17" xr:uid="{00000000-0005-0000-0000-000040000000}"/>
    <cellStyle name="Millares 4 3 2" xfId="61" xr:uid="{00000000-0005-0000-0000-000049000000}"/>
    <cellStyle name="Millares 4 3 3" xfId="104" xr:uid="{00000000-0005-0000-0000-00007C000000}"/>
    <cellStyle name="Millares 4 3 4" xfId="60" xr:uid="{00000000-0005-0000-0000-000048000000}"/>
    <cellStyle name="Millares 4 4" xfId="56" xr:uid="{00000000-0005-0000-0000-000044000000}"/>
    <cellStyle name="Millares 5" xfId="18" xr:uid="{00000000-0005-0000-0000-000041000000}"/>
    <cellStyle name="Millares 5 2" xfId="19" xr:uid="{00000000-0005-0000-0000-000042000000}"/>
    <cellStyle name="Millares 5 2 2" xfId="20" xr:uid="{00000000-0005-0000-0000-000043000000}"/>
    <cellStyle name="Millares 5 2 2 2" xfId="65" xr:uid="{00000000-0005-0000-0000-00004D000000}"/>
    <cellStyle name="Millares 5 2 2 3" xfId="105" xr:uid="{00000000-0005-0000-0000-00007D000000}"/>
    <cellStyle name="Millares 5 2 2 4" xfId="64" xr:uid="{00000000-0005-0000-0000-00004C000000}"/>
    <cellStyle name="Millares 5 2 3" xfId="63" xr:uid="{00000000-0005-0000-0000-00004B000000}"/>
    <cellStyle name="Millares 5 3" xfId="21" xr:uid="{00000000-0005-0000-0000-000044000000}"/>
    <cellStyle name="Millares 5 3 2" xfId="67" xr:uid="{00000000-0005-0000-0000-00004F000000}"/>
    <cellStyle name="Millares 5 3 3" xfId="106" xr:uid="{00000000-0005-0000-0000-00007E000000}"/>
    <cellStyle name="Millares 5 3 4" xfId="66" xr:uid="{00000000-0005-0000-0000-00004E000000}"/>
    <cellStyle name="Millares 5 4" xfId="62" xr:uid="{00000000-0005-0000-0000-00004A000000}"/>
    <cellStyle name="Millares 6" xfId="22" xr:uid="{00000000-0005-0000-0000-000045000000}"/>
    <cellStyle name="Millares 6 2" xfId="23" xr:uid="{00000000-0005-0000-0000-000046000000}"/>
    <cellStyle name="Millares 6 2 2" xfId="24" xr:uid="{00000000-0005-0000-0000-000047000000}"/>
    <cellStyle name="Millares 6 2 2 2" xfId="71" xr:uid="{00000000-0005-0000-0000-000053000000}"/>
    <cellStyle name="Millares 6 2 2 3" xfId="107" xr:uid="{00000000-0005-0000-0000-00007F000000}"/>
    <cellStyle name="Millares 6 2 2 4" xfId="70" xr:uid="{00000000-0005-0000-0000-000052000000}"/>
    <cellStyle name="Millares 6 2 3" xfId="69" xr:uid="{00000000-0005-0000-0000-000051000000}"/>
    <cellStyle name="Millares 6 3" xfId="25" xr:uid="{00000000-0005-0000-0000-000048000000}"/>
    <cellStyle name="Millares 6 3 2" xfId="73" xr:uid="{00000000-0005-0000-0000-000055000000}"/>
    <cellStyle name="Millares 6 3 3" xfId="108" xr:uid="{00000000-0005-0000-0000-000080000000}"/>
    <cellStyle name="Millares 6 3 4" xfId="72" xr:uid="{00000000-0005-0000-0000-000054000000}"/>
    <cellStyle name="Millares 6 4" xfId="68" xr:uid="{00000000-0005-0000-0000-000050000000}"/>
    <cellStyle name="Millares 7" xfId="74" xr:uid="{FC07DDA6-1CAB-40D0-870C-E84A6C961751}"/>
    <cellStyle name="Moneda [0] 2" xfId="85" xr:uid="{28046435-3D87-497E-A85A-1CA24EA98E32}"/>
    <cellStyle name="Moneda [0] 3" xfId="77" xr:uid="{274C7120-042A-422E-8070-1F41679245FD}"/>
    <cellStyle name="Moneda [0] 4" xfId="95" xr:uid="{00000000-0005-0000-0000-00008C000000}"/>
    <cellStyle name="Moneda 2" xfId="27" xr:uid="{00000000-0005-0000-0000-00004A000000}"/>
    <cellStyle name="Moneda 2 2" xfId="86" xr:uid="{3A8F9C86-EE6C-4421-AAE9-5F53D77B0912}"/>
    <cellStyle name="Moneda 3" xfId="26" xr:uid="{00000000-0005-0000-0000-000049000000}"/>
    <cellStyle name="Moneda 3 2" xfId="87" xr:uid="{74841DE3-CA44-49DF-A6DC-882144AA93B5}"/>
    <cellStyle name="Moneda 37" xfId="88" xr:uid="{C9962B6F-429E-4E48-A0B8-28E840A97340}"/>
    <cellStyle name="Moneda 38" xfId="89" xr:uid="{DF7D475D-94D9-4B09-9788-2527353BCDC4}"/>
    <cellStyle name="Moneda 4" xfId="84" xr:uid="{27F16684-B033-467B-B02D-7CFCF0A37C94}"/>
    <cellStyle name="Moneda 5" xfId="76" xr:uid="{41C361AE-D062-4A66-B863-E9598740C24C}"/>
    <cellStyle name="Moneda 6" xfId="109" xr:uid="{00000000-0005-0000-0000-000081000000}"/>
    <cellStyle name="Normal" xfId="0" builtinId="0"/>
    <cellStyle name="Normal 10" xfId="90" xr:uid="{6E6BB119-5376-4F22-A652-186F60D30B01}"/>
    <cellStyle name="Normal 2" xfId="28" xr:uid="{00000000-0005-0000-0000-00004B000000}"/>
    <cellStyle name="Normal 2 2" xfId="91" xr:uid="{81E9743B-CD40-4CF0-B600-B2F64DD6F33D}"/>
    <cellStyle name="Normal 2 5" xfId="29" xr:uid="{00000000-0005-0000-0000-00004C000000}"/>
    <cellStyle name="Normal 3" xfId="30" xr:uid="{00000000-0005-0000-0000-00004D000000}"/>
    <cellStyle name="Normal 32" xfId="92" xr:uid="{E82804C9-807F-4E1D-89B2-A8A56C092830}"/>
    <cellStyle name="Normal 4" xfId="31" xr:uid="{00000000-0005-0000-0000-00004E000000}"/>
    <cellStyle name="Normal 4 2" xfId="93" xr:uid="{26CDB5B7-0536-403E-A5E2-2C656B1FEFFC}"/>
    <cellStyle name="Normal 5" xfId="94" xr:uid="{98A06EB8-7FF1-4C8C-AF79-B3E866170D17}"/>
    <cellStyle name="Normal 6" xfId="32" xr:uid="{00000000-0005-0000-0000-00004F000000}"/>
    <cellStyle name="Normal 8" xfId="33" xr:uid="{00000000-0005-0000-0000-000050000000}"/>
    <cellStyle name="Normal_Hoja2" xfId="34" xr:uid="{00000000-0005-0000-0000-000051000000}"/>
  </cellStyles>
  <dxfs count="6">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2979781&amp;isFromPublicArea=True&amp;isModal=true&amp;asPopupView=true" TargetMode="External"/><Relationship Id="rId18" Type="http://schemas.openxmlformats.org/officeDocument/2006/relationships/hyperlink" Target="https://colombiacompra.coupahost.com/suppliers/show/239" TargetMode="External"/><Relationship Id="rId26" Type="http://schemas.openxmlformats.org/officeDocument/2006/relationships/hyperlink" Target="https://www.colombiacompra.gov.co/tienda-virtual-del-estado-colombiano/ordenes-compra/94082" TargetMode="External"/><Relationship Id="rId3" Type="http://schemas.openxmlformats.org/officeDocument/2006/relationships/hyperlink" Target="https://colombiacompra.gov.co/tienda-virtual-del-estado-colombiano/ordenes-compra/93205" TargetMode="External"/><Relationship Id="rId21" Type="http://schemas.openxmlformats.org/officeDocument/2006/relationships/hyperlink" Target="https://colombiacompra.coupahost.com/suppliers/show/239" TargetMode="External"/><Relationship Id="rId34" Type="http://schemas.openxmlformats.org/officeDocument/2006/relationships/printerSettings" Target="../printerSettings/printerSettings1.bin"/><Relationship Id="rId7" Type="http://schemas.openxmlformats.org/officeDocument/2006/relationships/hyperlink" Target="https://colombiacompra.gov.co/tienda-virtual-del-estado-colombiano/ordenes-compra/94035" TargetMode="External"/><Relationship Id="rId12" Type="http://schemas.openxmlformats.org/officeDocument/2006/relationships/hyperlink" Target="mailto:comercializadoravinarta@yahoo.es" TargetMode="External"/><Relationship Id="rId17" Type="http://schemas.openxmlformats.org/officeDocument/2006/relationships/hyperlink" Target="http://gobiernovirtual@panamericana.com.co" TargetMode="External"/><Relationship Id="rId25" Type="http://schemas.openxmlformats.org/officeDocument/2006/relationships/hyperlink" Target="https://www.colombiacompra.gov.co/tienda-virtual-del-estado-colombiano/ordenes-compra/94085" TargetMode="External"/><Relationship Id="rId33" Type="http://schemas.openxmlformats.org/officeDocument/2006/relationships/hyperlink" Target="https://colombiacompra.coupahost.com/order_headers/93425" TargetMode="External"/><Relationship Id="rId2" Type="http://schemas.openxmlformats.org/officeDocument/2006/relationships/hyperlink" Target="mailto:gobiernovirtual@panamericana.com.co" TargetMode="External"/><Relationship Id="rId16" Type="http://schemas.openxmlformats.org/officeDocument/2006/relationships/hyperlink" Target="https://community.secop.gov.co/Public/Tendering/ContractNoticePhases/View?PPI=CO1.PPI.19191239&amp;isFromPublicArea=True&amp;isModal=False" TargetMode="External"/><Relationship Id="rId20" Type="http://schemas.openxmlformats.org/officeDocument/2006/relationships/hyperlink" Target="mailto:licitaciones2@ferricentro.com" TargetMode="External"/><Relationship Id="rId29" Type="http://schemas.openxmlformats.org/officeDocument/2006/relationships/hyperlink" Target="https://community.secop.gov.co/Public/Tendering/ContractNoticePhases/View?PPI=CO1.PPI.19299215&amp;isFromPublicArea=True&amp;isModal=False" TargetMode="External"/><Relationship Id="rId1" Type="http://schemas.openxmlformats.org/officeDocument/2006/relationships/hyperlink" Target="https://colombiacompra.coupahost.com/order_headers/89259" TargetMode="External"/><Relationship Id="rId6" Type="http://schemas.openxmlformats.org/officeDocument/2006/relationships/hyperlink" Target="https://colombiacompra.gov.co/tienda-virtual-del-estado-colombiano/ordenes-compra/93795" TargetMode="External"/><Relationship Id="rId11" Type="http://schemas.openxmlformats.org/officeDocument/2006/relationships/hyperlink" Target="https://community.secop.gov.co/Public/Tendering/OpportunityDetail/Index?noticeUID=CO1.NTC.3020395&amp;isFromPublicArea=True&amp;isModal=False" TargetMode="External"/><Relationship Id="rId24" Type="http://schemas.openxmlformats.org/officeDocument/2006/relationships/hyperlink" Target="https://www.colombiacompra.gov.co/tienda-virtual-del-estado-colombiano/ordenes-compra/94086" TargetMode="External"/><Relationship Id="rId32" Type="http://schemas.openxmlformats.org/officeDocument/2006/relationships/hyperlink" Target="https://colombiacompra.coupahost.com/order_headers/93425" TargetMode="External"/><Relationship Id="rId5" Type="http://schemas.openxmlformats.org/officeDocument/2006/relationships/hyperlink" Target="mailto:gobiernovirtual@panamericana.com.co" TargetMode="External"/><Relationship Id="rId15" Type="http://schemas.openxmlformats.org/officeDocument/2006/relationships/hyperlink" Target="https://www.colombiacompra.gov.co/tienda-virtual-del-estado-colombiano/ordenes-compra/93070" TargetMode="External"/><Relationship Id="rId23" Type="http://schemas.openxmlformats.org/officeDocument/2006/relationships/hyperlink" Target="https://www.colombiacompra.gov.co/tienda-virtual-del-estado-colombiano/ordenes-compra/93949" TargetMode="External"/><Relationship Id="rId28" Type="http://schemas.openxmlformats.org/officeDocument/2006/relationships/hyperlink" Target="https://colombiacompra.coupahost.com/order_headers/93957" TargetMode="External"/><Relationship Id="rId10" Type="http://schemas.openxmlformats.org/officeDocument/2006/relationships/hyperlink" Target="https://community.secop.gov.co/Public/Tendering/OpportunityDetail/Index?noticeUID=CO1.NTC.3019792&amp;isFromPublicArea=True&amp;isModal=False" TargetMode="External"/><Relationship Id="rId19" Type="http://schemas.openxmlformats.org/officeDocument/2006/relationships/hyperlink" Target="mailto:gobiernovirtual@panamericana.com.co" TargetMode="External"/><Relationship Id="rId31" Type="http://schemas.openxmlformats.org/officeDocument/2006/relationships/hyperlink" Target="https://colombiacompra.coupahost.com/order_headers/93060" TargetMode="External"/><Relationship Id="rId4" Type="http://schemas.openxmlformats.org/officeDocument/2006/relationships/hyperlink" Target="https://colombiacompra.coupahost.com/order_headers/93915" TargetMode="External"/><Relationship Id="rId9" Type="http://schemas.openxmlformats.org/officeDocument/2006/relationships/hyperlink" Target="mailto:multisuministrosdelnorte@gmail.com" TargetMode="External"/><Relationship Id="rId14" Type="http://schemas.openxmlformats.org/officeDocument/2006/relationships/hyperlink" Target="mailto:ADMONCOOTRASERTECA@HOTMAIL.COM" TargetMode="External"/><Relationship Id="rId22" Type="http://schemas.openxmlformats.org/officeDocument/2006/relationships/hyperlink" Target="https://www.colombiacompra.gov.co/tienda-virtual-del-estado-colombiano/ordenes-compra/93974" TargetMode="External"/><Relationship Id="rId27" Type="http://schemas.openxmlformats.org/officeDocument/2006/relationships/hyperlink" Target="mailto:gobiernovirtual@panamericana.com.co" TargetMode="External"/><Relationship Id="rId30" Type="http://schemas.openxmlformats.org/officeDocument/2006/relationships/hyperlink" Target="https://colombiacompra.coupahost.com/order_headers/93050" TargetMode="External"/><Relationship Id="rId8" Type="http://schemas.openxmlformats.org/officeDocument/2006/relationships/hyperlink" Target="mailto:prgrupoempresarials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0"/>
  <sheetViews>
    <sheetView tabSelected="1" zoomScale="90" zoomScaleNormal="90" workbookViewId="0">
      <pane ySplit="1" topLeftCell="A2" activePane="bottomLeft" state="frozen"/>
      <selection pane="bottomLeft" activeCell="A2" sqref="A2:A23"/>
    </sheetView>
  </sheetViews>
  <sheetFormatPr baseColWidth="10" defaultColWidth="9.140625" defaultRowHeight="15" x14ac:dyDescent="0.25"/>
  <cols>
    <col min="1" max="1" width="22.85546875" customWidth="1"/>
    <col min="2" max="2" width="13.28515625" customWidth="1"/>
    <col min="3" max="3" width="13.7109375" customWidth="1"/>
    <col min="4" max="4" width="14.85546875" customWidth="1"/>
    <col min="5" max="5" width="15.85546875" customWidth="1"/>
    <col min="6" max="6" width="18.140625" customWidth="1"/>
    <col min="7" max="7" width="14.5703125" customWidth="1"/>
    <col min="8" max="8" width="14.42578125" customWidth="1"/>
    <col min="9" max="9" width="15.5703125" customWidth="1"/>
    <col min="10" max="10" width="11.5703125" customWidth="1"/>
    <col min="11" max="11" width="12.140625" customWidth="1"/>
    <col min="12" max="12" width="9.85546875" customWidth="1"/>
    <col min="13" max="13" width="11.28515625" customWidth="1"/>
    <col min="14" max="14" width="12.5703125" customWidth="1"/>
    <col min="15" max="15" width="15.140625" customWidth="1"/>
    <col min="16" max="16" width="8.5703125" customWidth="1"/>
    <col min="17" max="17" width="9.5703125" customWidth="1"/>
    <col min="18" max="18" width="13" customWidth="1"/>
    <col min="19" max="19" width="17.140625" style="86" customWidth="1"/>
    <col min="20" max="20" width="13" customWidth="1"/>
  </cols>
  <sheetData>
    <row r="1" spans="1:49" ht="105.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pans="1:49" s="18" customFormat="1" ht="15" customHeight="1" x14ac:dyDescent="0.25">
      <c r="A2" s="27" t="s">
        <v>79</v>
      </c>
      <c r="B2" s="101">
        <v>93070</v>
      </c>
      <c r="C2" s="102" t="s">
        <v>57</v>
      </c>
      <c r="D2" s="102" t="s">
        <v>51</v>
      </c>
      <c r="E2" s="97" t="s">
        <v>55</v>
      </c>
      <c r="F2" s="97" t="s">
        <v>143</v>
      </c>
      <c r="G2" s="102">
        <v>18380590</v>
      </c>
      <c r="H2" s="102">
        <v>0</v>
      </c>
      <c r="I2" s="102">
        <v>18380590</v>
      </c>
      <c r="J2" s="94">
        <v>44750</v>
      </c>
      <c r="K2" s="94">
        <v>44750</v>
      </c>
      <c r="L2" s="94" t="s">
        <v>47</v>
      </c>
      <c r="M2" s="94">
        <v>44812</v>
      </c>
      <c r="N2" s="21" t="s">
        <v>144</v>
      </c>
      <c r="O2" s="36" t="s">
        <v>52</v>
      </c>
      <c r="P2" s="23" t="s">
        <v>127</v>
      </c>
      <c r="Q2" s="101" t="s">
        <v>48</v>
      </c>
      <c r="R2" s="25" t="s">
        <v>47</v>
      </c>
      <c r="S2" s="24" t="s">
        <v>145</v>
      </c>
      <c r="T2" s="49" t="s">
        <v>49</v>
      </c>
      <c r="U2"/>
      <c r="V2"/>
    </row>
    <row r="3" spans="1:49" ht="15" customHeight="1" x14ac:dyDescent="0.25">
      <c r="A3" s="112" t="s">
        <v>79</v>
      </c>
      <c r="B3" s="109" t="s">
        <v>136</v>
      </c>
      <c r="C3" s="107" t="s">
        <v>137</v>
      </c>
      <c r="D3" s="46" t="s">
        <v>80</v>
      </c>
      <c r="E3" s="47" t="s">
        <v>138</v>
      </c>
      <c r="F3" s="107" t="s">
        <v>139</v>
      </c>
      <c r="G3" s="38">
        <v>34855193</v>
      </c>
      <c r="H3" s="26">
        <v>0</v>
      </c>
      <c r="I3" s="38">
        <v>34855193</v>
      </c>
      <c r="J3" s="48">
        <v>44768</v>
      </c>
      <c r="K3" s="48">
        <v>44771</v>
      </c>
      <c r="L3" s="49" t="s">
        <v>47</v>
      </c>
      <c r="M3" s="50">
        <v>44926</v>
      </c>
      <c r="N3" s="51" t="s">
        <v>81</v>
      </c>
      <c r="O3" s="52" t="s">
        <v>140</v>
      </c>
      <c r="P3" s="26">
        <v>10</v>
      </c>
      <c r="Q3" s="26" t="s">
        <v>48</v>
      </c>
      <c r="R3" s="53" t="s">
        <v>141</v>
      </c>
      <c r="S3" s="54" t="s">
        <v>142</v>
      </c>
      <c r="T3" s="49" t="s">
        <v>49</v>
      </c>
    </row>
    <row r="4" spans="1:49" ht="15" customHeight="1" x14ac:dyDescent="0.25">
      <c r="A4" s="115" t="s">
        <v>70</v>
      </c>
      <c r="B4" s="107" t="s">
        <v>122</v>
      </c>
      <c r="C4" s="107" t="s">
        <v>123</v>
      </c>
      <c r="D4" s="107" t="s">
        <v>51</v>
      </c>
      <c r="E4" s="107" t="s">
        <v>124</v>
      </c>
      <c r="F4" s="107" t="s">
        <v>125</v>
      </c>
      <c r="G4" s="107">
        <v>108959631.3</v>
      </c>
      <c r="H4" s="107">
        <v>0</v>
      </c>
      <c r="I4" s="107">
        <v>108959631.3</v>
      </c>
      <c r="J4" s="55">
        <v>44768</v>
      </c>
      <c r="K4" s="55">
        <v>44771</v>
      </c>
      <c r="L4" s="49" t="s">
        <v>47</v>
      </c>
      <c r="M4" s="55">
        <v>44803</v>
      </c>
      <c r="N4" s="107" t="s">
        <v>74</v>
      </c>
      <c r="O4" s="52" t="s">
        <v>126</v>
      </c>
      <c r="P4" s="56" t="s">
        <v>127</v>
      </c>
      <c r="Q4" s="107" t="s">
        <v>128</v>
      </c>
      <c r="R4" s="107" t="s">
        <v>129</v>
      </c>
      <c r="S4" s="41" t="s">
        <v>130</v>
      </c>
      <c r="T4" s="49" t="s">
        <v>49</v>
      </c>
    </row>
    <row r="5" spans="1:49" ht="15" customHeight="1" x14ac:dyDescent="0.25">
      <c r="A5" s="57" t="s">
        <v>60</v>
      </c>
      <c r="B5" s="108">
        <v>93795</v>
      </c>
      <c r="C5" s="108" t="s">
        <v>61</v>
      </c>
      <c r="D5" s="58" t="s">
        <v>51</v>
      </c>
      <c r="E5" s="59" t="s">
        <v>62</v>
      </c>
      <c r="F5" s="108" t="s">
        <v>92</v>
      </c>
      <c r="G5" s="60">
        <v>1107592</v>
      </c>
      <c r="H5" s="49">
        <v>0</v>
      </c>
      <c r="I5" s="60">
        <v>1107592</v>
      </c>
      <c r="J5" s="61">
        <v>44767</v>
      </c>
      <c r="K5" s="61">
        <v>44767</v>
      </c>
      <c r="L5" s="49" t="s">
        <v>47</v>
      </c>
      <c r="M5" s="61">
        <v>44854</v>
      </c>
      <c r="N5" s="108" t="s">
        <v>93</v>
      </c>
      <c r="O5" s="62" t="s">
        <v>52</v>
      </c>
      <c r="P5" s="108">
        <v>10</v>
      </c>
      <c r="Q5" s="108" t="s">
        <v>48</v>
      </c>
      <c r="R5" s="108" t="s">
        <v>47</v>
      </c>
      <c r="S5" s="41" t="s">
        <v>94</v>
      </c>
      <c r="T5" s="59" t="s">
        <v>63</v>
      </c>
    </row>
    <row r="6" spans="1:49" ht="15" customHeight="1" x14ac:dyDescent="0.25">
      <c r="A6" s="114" t="s">
        <v>60</v>
      </c>
      <c r="B6" s="59">
        <v>94035</v>
      </c>
      <c r="C6" s="59" t="s">
        <v>61</v>
      </c>
      <c r="D6" s="58" t="s">
        <v>51</v>
      </c>
      <c r="E6" s="63" t="s">
        <v>95</v>
      </c>
      <c r="F6" s="63" t="s">
        <v>96</v>
      </c>
      <c r="G6" s="60">
        <v>2659737</v>
      </c>
      <c r="H6" s="49">
        <v>0</v>
      </c>
      <c r="I6" s="60">
        <v>2056304</v>
      </c>
      <c r="J6" s="61">
        <v>44771</v>
      </c>
      <c r="K6" s="61">
        <v>44771</v>
      </c>
      <c r="L6" s="49" t="s">
        <v>47</v>
      </c>
      <c r="M6" s="61">
        <v>44849</v>
      </c>
      <c r="N6" s="64" t="s">
        <v>97</v>
      </c>
      <c r="O6" s="65" t="s">
        <v>72</v>
      </c>
      <c r="P6" s="59">
        <v>10</v>
      </c>
      <c r="Q6" s="49" t="s">
        <v>48</v>
      </c>
      <c r="R6" s="59" t="s">
        <v>47</v>
      </c>
      <c r="S6" s="41" t="s">
        <v>98</v>
      </c>
      <c r="T6" s="59" t="s">
        <v>63</v>
      </c>
    </row>
    <row r="7" spans="1:49" s="45" customFormat="1" ht="15" customHeight="1" x14ac:dyDescent="0.25">
      <c r="A7" s="104" t="s">
        <v>153</v>
      </c>
      <c r="B7" s="110" t="s">
        <v>154</v>
      </c>
      <c r="C7" s="99" t="s">
        <v>57</v>
      </c>
      <c r="D7" s="95" t="s">
        <v>51</v>
      </c>
      <c r="E7" s="96" t="s">
        <v>160</v>
      </c>
      <c r="F7" s="111" t="s">
        <v>162</v>
      </c>
      <c r="G7" s="98">
        <v>1240314</v>
      </c>
      <c r="H7" s="49">
        <v>0</v>
      </c>
      <c r="I7" s="98">
        <v>1240314</v>
      </c>
      <c r="J7" s="98">
        <v>1240314</v>
      </c>
      <c r="K7" s="98">
        <v>1240314</v>
      </c>
      <c r="L7" s="49" t="s">
        <v>47</v>
      </c>
      <c r="M7" s="103">
        <v>44854</v>
      </c>
      <c r="N7" s="89" t="s">
        <v>65</v>
      </c>
      <c r="O7" s="37" t="s">
        <v>152</v>
      </c>
      <c r="P7" s="59">
        <v>10</v>
      </c>
      <c r="Q7" s="49" t="s">
        <v>48</v>
      </c>
      <c r="R7" s="93" t="s">
        <v>169</v>
      </c>
      <c r="S7" s="68" t="s">
        <v>170</v>
      </c>
      <c r="T7" s="109" t="s">
        <v>49</v>
      </c>
    </row>
    <row r="8" spans="1:49" ht="15" customHeight="1" x14ac:dyDescent="0.25">
      <c r="A8" s="104" t="s">
        <v>153</v>
      </c>
      <c r="B8" s="110" t="s">
        <v>155</v>
      </c>
      <c r="C8" s="95" t="s">
        <v>57</v>
      </c>
      <c r="D8" s="95" t="s">
        <v>51</v>
      </c>
      <c r="E8" s="96" t="s">
        <v>160</v>
      </c>
      <c r="F8" s="111" t="s">
        <v>163</v>
      </c>
      <c r="G8" s="98">
        <v>2000000</v>
      </c>
      <c r="H8" s="49">
        <v>0</v>
      </c>
      <c r="I8" s="98">
        <v>2000000</v>
      </c>
      <c r="J8" s="98">
        <v>2000000</v>
      </c>
      <c r="K8" s="98">
        <v>2000000</v>
      </c>
      <c r="L8" s="49" t="s">
        <v>47</v>
      </c>
      <c r="M8" s="103">
        <v>44854</v>
      </c>
      <c r="N8" s="89" t="s">
        <v>65</v>
      </c>
      <c r="O8" s="37" t="s">
        <v>152</v>
      </c>
      <c r="P8" s="59">
        <v>10</v>
      </c>
      <c r="Q8" s="49" t="s">
        <v>48</v>
      </c>
      <c r="R8" s="59" t="s">
        <v>47</v>
      </c>
      <c r="S8" s="68" t="s">
        <v>171</v>
      </c>
      <c r="T8" s="109" t="s">
        <v>49</v>
      </c>
    </row>
    <row r="9" spans="1:49" ht="15" customHeight="1" x14ac:dyDescent="0.25">
      <c r="A9" s="104" t="s">
        <v>153</v>
      </c>
      <c r="B9" s="110" t="s">
        <v>156</v>
      </c>
      <c r="C9" s="99" t="s">
        <v>57</v>
      </c>
      <c r="D9" s="99" t="s">
        <v>51</v>
      </c>
      <c r="E9" s="96" t="s">
        <v>160</v>
      </c>
      <c r="F9" s="111" t="s">
        <v>164</v>
      </c>
      <c r="G9" s="98">
        <v>4000000</v>
      </c>
      <c r="H9" s="49">
        <v>0</v>
      </c>
      <c r="I9" s="98">
        <v>4000000</v>
      </c>
      <c r="J9" s="98">
        <v>4000000</v>
      </c>
      <c r="K9" s="98">
        <v>4000000</v>
      </c>
      <c r="L9" s="49" t="s">
        <v>47</v>
      </c>
      <c r="M9" s="103">
        <v>44854</v>
      </c>
      <c r="N9" s="89" t="s">
        <v>167</v>
      </c>
      <c r="O9" s="37" t="s">
        <v>152</v>
      </c>
      <c r="P9" s="59">
        <v>10</v>
      </c>
      <c r="Q9" s="49" t="s">
        <v>48</v>
      </c>
      <c r="R9" s="59" t="s">
        <v>47</v>
      </c>
      <c r="S9" s="68" t="s">
        <v>172</v>
      </c>
      <c r="T9" s="109" t="s">
        <v>49</v>
      </c>
    </row>
    <row r="10" spans="1:49" ht="15" customHeight="1" x14ac:dyDescent="0.25">
      <c r="A10" s="104" t="s">
        <v>153</v>
      </c>
      <c r="B10" s="110" t="s">
        <v>157</v>
      </c>
      <c r="C10" s="99" t="s">
        <v>57</v>
      </c>
      <c r="D10" s="95" t="s">
        <v>51</v>
      </c>
      <c r="E10" s="96" t="s">
        <v>160</v>
      </c>
      <c r="F10" s="111" t="s">
        <v>165</v>
      </c>
      <c r="G10" s="98">
        <v>1562796</v>
      </c>
      <c r="H10" s="49">
        <v>0</v>
      </c>
      <c r="I10" s="98">
        <v>1562796</v>
      </c>
      <c r="J10" s="98">
        <v>1562796</v>
      </c>
      <c r="K10" s="98">
        <v>1562796</v>
      </c>
      <c r="L10" s="49" t="s">
        <v>47</v>
      </c>
      <c r="M10" s="103">
        <v>44854</v>
      </c>
      <c r="N10" s="89" t="s">
        <v>167</v>
      </c>
      <c r="O10" s="37" t="s">
        <v>152</v>
      </c>
      <c r="P10" s="59">
        <v>26</v>
      </c>
      <c r="Q10" s="109" t="s">
        <v>50</v>
      </c>
      <c r="R10" s="59" t="s">
        <v>47</v>
      </c>
      <c r="S10" s="68" t="s">
        <v>173</v>
      </c>
      <c r="T10" s="109" t="s">
        <v>49</v>
      </c>
    </row>
    <row r="11" spans="1:49" ht="15" customHeight="1" x14ac:dyDescent="0.25">
      <c r="A11" s="104" t="s">
        <v>153</v>
      </c>
      <c r="B11" s="101" t="s">
        <v>158</v>
      </c>
      <c r="C11" s="95" t="s">
        <v>159</v>
      </c>
      <c r="D11" s="95" t="s">
        <v>51</v>
      </c>
      <c r="E11" s="96" t="s">
        <v>161</v>
      </c>
      <c r="F11" s="102" t="s">
        <v>166</v>
      </c>
      <c r="G11" s="98">
        <v>1650000</v>
      </c>
      <c r="H11" s="49">
        <v>0</v>
      </c>
      <c r="I11" s="98">
        <v>1650000</v>
      </c>
      <c r="J11" s="98">
        <v>1650000</v>
      </c>
      <c r="K11" s="98">
        <v>1650000</v>
      </c>
      <c r="L11" s="49" t="s">
        <v>47</v>
      </c>
      <c r="M11" s="100">
        <v>44800</v>
      </c>
      <c r="N11" s="89" t="s">
        <v>168</v>
      </c>
      <c r="O11" s="37" t="s">
        <v>152</v>
      </c>
      <c r="P11" s="59">
        <v>10</v>
      </c>
      <c r="Q11" s="49" t="s">
        <v>48</v>
      </c>
      <c r="R11" s="59" t="s">
        <v>47</v>
      </c>
      <c r="S11" s="68" t="s">
        <v>173</v>
      </c>
      <c r="T11" s="109" t="s">
        <v>49</v>
      </c>
    </row>
    <row r="12" spans="1:49" ht="15" customHeight="1" x14ac:dyDescent="0.25">
      <c r="A12" s="115" t="s">
        <v>53</v>
      </c>
      <c r="B12" s="106" t="s">
        <v>85</v>
      </c>
      <c r="C12" s="106" t="s">
        <v>54</v>
      </c>
      <c r="D12" s="106" t="s">
        <v>51</v>
      </c>
      <c r="E12" s="106" t="s">
        <v>55</v>
      </c>
      <c r="F12" s="107" t="s">
        <v>86</v>
      </c>
      <c r="G12" s="38">
        <v>2389996</v>
      </c>
      <c r="H12" s="109">
        <v>0</v>
      </c>
      <c r="I12" s="39">
        <f>G12+H12</f>
        <v>2389996</v>
      </c>
      <c r="J12" s="40">
        <v>44769</v>
      </c>
      <c r="K12" s="40">
        <v>44769</v>
      </c>
      <c r="L12" s="110" t="s">
        <v>47</v>
      </c>
      <c r="M12" s="40">
        <v>44803</v>
      </c>
      <c r="N12" s="106" t="s">
        <v>87</v>
      </c>
      <c r="O12" s="41" t="s">
        <v>52</v>
      </c>
      <c r="P12" s="42">
        <v>26</v>
      </c>
      <c r="Q12" s="109" t="s">
        <v>50</v>
      </c>
      <c r="R12" s="43" t="s">
        <v>84</v>
      </c>
      <c r="S12" s="44" t="s">
        <v>88</v>
      </c>
      <c r="T12" s="109" t="s">
        <v>49</v>
      </c>
    </row>
    <row r="13" spans="1:49" ht="15" customHeight="1" x14ac:dyDescent="0.25">
      <c r="A13" s="115" t="s">
        <v>53</v>
      </c>
      <c r="B13" s="109">
        <v>93957</v>
      </c>
      <c r="C13" s="106" t="s">
        <v>54</v>
      </c>
      <c r="D13" s="106" t="str">
        <f>+D12</f>
        <v>COMPRAVENTA</v>
      </c>
      <c r="E13" s="107" t="s">
        <v>55</v>
      </c>
      <c r="F13" s="107" t="s">
        <v>89</v>
      </c>
      <c r="G13" s="66">
        <v>2508200</v>
      </c>
      <c r="H13" s="110">
        <v>0</v>
      </c>
      <c r="I13" s="66">
        <v>2508200</v>
      </c>
      <c r="J13" s="67">
        <v>44770</v>
      </c>
      <c r="K13" s="67">
        <v>44770</v>
      </c>
      <c r="L13" s="49" t="s">
        <v>47</v>
      </c>
      <c r="M13" s="67">
        <v>44803</v>
      </c>
      <c r="N13" s="107" t="s">
        <v>90</v>
      </c>
      <c r="O13" s="41" t="s">
        <v>59</v>
      </c>
      <c r="P13" s="59">
        <v>10</v>
      </c>
      <c r="Q13" s="49" t="s">
        <v>48</v>
      </c>
      <c r="R13" s="110" t="s">
        <v>47</v>
      </c>
      <c r="S13" s="68" t="s">
        <v>91</v>
      </c>
      <c r="T13" s="49" t="s">
        <v>49</v>
      </c>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row>
    <row r="14" spans="1:49" ht="15" customHeight="1" x14ac:dyDescent="0.25">
      <c r="A14" s="114" t="s">
        <v>66</v>
      </c>
      <c r="B14" s="59" t="s">
        <v>146</v>
      </c>
      <c r="C14" s="108" t="s">
        <v>67</v>
      </c>
      <c r="D14" s="59" t="s">
        <v>51</v>
      </c>
      <c r="E14" s="63" t="s">
        <v>73</v>
      </c>
      <c r="F14" s="63" t="s">
        <v>147</v>
      </c>
      <c r="G14" s="60">
        <v>1150000</v>
      </c>
      <c r="H14" s="42">
        <v>0</v>
      </c>
      <c r="I14" s="60">
        <v>1150000</v>
      </c>
      <c r="J14" s="61">
        <v>44743</v>
      </c>
      <c r="K14" s="61">
        <v>44926</v>
      </c>
      <c r="L14" s="49" t="s">
        <v>47</v>
      </c>
      <c r="M14" s="61">
        <v>44926</v>
      </c>
      <c r="N14" s="64" t="s">
        <v>68</v>
      </c>
      <c r="O14" s="69" t="s">
        <v>135</v>
      </c>
      <c r="P14" s="59">
        <v>10</v>
      </c>
      <c r="Q14" s="49" t="s">
        <v>48</v>
      </c>
      <c r="R14" s="108" t="s">
        <v>148</v>
      </c>
      <c r="S14" s="92" t="s">
        <v>149</v>
      </c>
      <c r="T14" s="49" t="s">
        <v>49</v>
      </c>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row>
    <row r="15" spans="1:49" ht="15" customHeight="1" x14ac:dyDescent="0.25">
      <c r="A15" s="105" t="s">
        <v>150</v>
      </c>
      <c r="B15" s="106">
        <v>93974</v>
      </c>
      <c r="C15" s="106" t="s">
        <v>57</v>
      </c>
      <c r="D15" s="106" t="s">
        <v>51</v>
      </c>
      <c r="E15" s="108" t="s">
        <v>55</v>
      </c>
      <c r="F15" s="70" t="s">
        <v>109</v>
      </c>
      <c r="G15" s="71">
        <v>1627836</v>
      </c>
      <c r="H15" s="110">
        <v>0</v>
      </c>
      <c r="I15" s="71">
        <v>1627836</v>
      </c>
      <c r="J15" s="48">
        <v>44770</v>
      </c>
      <c r="K15" s="48">
        <v>44770</v>
      </c>
      <c r="L15" s="49" t="s">
        <v>47</v>
      </c>
      <c r="M15" s="48">
        <v>44834</v>
      </c>
      <c r="N15" s="70" t="s">
        <v>110</v>
      </c>
      <c r="O15" s="72" t="s">
        <v>152</v>
      </c>
      <c r="P15" s="59">
        <v>10</v>
      </c>
      <c r="Q15" s="49" t="s">
        <v>48</v>
      </c>
      <c r="R15" s="72" t="s">
        <v>47</v>
      </c>
      <c r="S15" s="73" t="s">
        <v>111</v>
      </c>
      <c r="T15" s="49" t="s">
        <v>49</v>
      </c>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row>
    <row r="16" spans="1:49" ht="15" customHeight="1" x14ac:dyDescent="0.25">
      <c r="A16" s="105" t="s">
        <v>150</v>
      </c>
      <c r="B16" s="106">
        <v>93949</v>
      </c>
      <c r="C16" s="106" t="str">
        <f>+C15</f>
        <v>GRANDES SUPERFICIES</v>
      </c>
      <c r="D16" s="106" t="str">
        <f>+D15</f>
        <v>COMPRAVENTA</v>
      </c>
      <c r="E16" s="108" t="s">
        <v>64</v>
      </c>
      <c r="F16" s="70" t="s">
        <v>112</v>
      </c>
      <c r="G16" s="71">
        <v>3324827</v>
      </c>
      <c r="H16" s="110">
        <v>0</v>
      </c>
      <c r="I16" s="71">
        <v>3324827</v>
      </c>
      <c r="J16" s="48">
        <f>+J15</f>
        <v>44770</v>
      </c>
      <c r="K16" s="48">
        <f>+K15</f>
        <v>44770</v>
      </c>
      <c r="L16" s="49" t="s">
        <v>47</v>
      </c>
      <c r="M16" s="48">
        <v>44833</v>
      </c>
      <c r="N16" s="70" t="s">
        <v>113</v>
      </c>
      <c r="O16" s="72" t="s">
        <v>152</v>
      </c>
      <c r="P16" s="59">
        <v>10</v>
      </c>
      <c r="Q16" s="49" t="s">
        <v>48</v>
      </c>
      <c r="R16" s="72" t="s">
        <v>47</v>
      </c>
      <c r="S16" s="73" t="s">
        <v>114</v>
      </c>
      <c r="T16" s="49" t="s">
        <v>49</v>
      </c>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row>
    <row r="17" spans="1:49" ht="15" customHeight="1" x14ac:dyDescent="0.25">
      <c r="A17" s="105" t="s">
        <v>150</v>
      </c>
      <c r="B17" s="26">
        <v>94805</v>
      </c>
      <c r="C17" s="26" t="str">
        <f>+C16</f>
        <v>GRANDES SUPERFICIES</v>
      </c>
      <c r="D17" s="26" t="str">
        <f>+D16</f>
        <v>COMPRAVENTA</v>
      </c>
      <c r="E17" s="37" t="s">
        <v>151</v>
      </c>
      <c r="F17" s="70" t="s">
        <v>116</v>
      </c>
      <c r="G17" s="26">
        <v>880207.68</v>
      </c>
      <c r="H17" s="110">
        <v>0</v>
      </c>
      <c r="I17" s="26">
        <v>880207.68</v>
      </c>
      <c r="J17" s="74">
        <v>44771</v>
      </c>
      <c r="K17" s="74">
        <v>44771</v>
      </c>
      <c r="L17" s="49" t="s">
        <v>47</v>
      </c>
      <c r="M17" s="74">
        <v>44834</v>
      </c>
      <c r="N17" s="70" t="s">
        <v>117</v>
      </c>
      <c r="O17" s="72" t="s">
        <v>152</v>
      </c>
      <c r="P17" s="59">
        <v>10</v>
      </c>
      <c r="Q17" s="49" t="s">
        <v>48</v>
      </c>
      <c r="R17" s="72" t="s">
        <v>47</v>
      </c>
      <c r="S17" s="73" t="s">
        <v>118</v>
      </c>
      <c r="T17" s="49" t="s">
        <v>49</v>
      </c>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row>
    <row r="18" spans="1:49" s="83" customFormat="1" ht="15" customHeight="1" x14ac:dyDescent="0.25">
      <c r="A18" s="105" t="s">
        <v>150</v>
      </c>
      <c r="B18" s="37">
        <v>94082</v>
      </c>
      <c r="C18" s="37" t="str">
        <f>+C17</f>
        <v>GRANDES SUPERFICIES</v>
      </c>
      <c r="D18" s="37" t="str">
        <f>+D17</f>
        <v>COMPRAVENTA</v>
      </c>
      <c r="E18" s="37" t="str">
        <f>+E15</f>
        <v>PANAMERICANA LIBRERÍA Y PAPELERIA S.A</v>
      </c>
      <c r="F18" s="70" t="s">
        <v>120</v>
      </c>
      <c r="G18" s="37">
        <v>23402778</v>
      </c>
      <c r="H18" s="110">
        <v>0</v>
      </c>
      <c r="I18" s="37">
        <v>23402778</v>
      </c>
      <c r="J18" s="75">
        <f>+J17</f>
        <v>44771</v>
      </c>
      <c r="K18" s="75">
        <f>+K17</f>
        <v>44771</v>
      </c>
      <c r="L18" s="49" t="s">
        <v>47</v>
      </c>
      <c r="M18" s="75">
        <f>+M17</f>
        <v>44834</v>
      </c>
      <c r="N18" s="70" t="str">
        <f>+N17</f>
        <v>A-02-02-01-003-008,A-03-03-01-017,A-03-03-01-018</v>
      </c>
      <c r="O18" s="72" t="s">
        <v>152</v>
      </c>
      <c r="P18" s="59">
        <v>10</v>
      </c>
      <c r="Q18" s="49" t="s">
        <v>48</v>
      </c>
      <c r="R18" s="72" t="s">
        <v>47</v>
      </c>
      <c r="S18" s="73" t="s">
        <v>119</v>
      </c>
      <c r="T18" s="49" t="s">
        <v>49</v>
      </c>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row>
    <row r="19" spans="1:49" s="82" customFormat="1" ht="15" customHeight="1" x14ac:dyDescent="0.25">
      <c r="A19" s="105" t="s">
        <v>150</v>
      </c>
      <c r="B19" s="37">
        <v>94806</v>
      </c>
      <c r="C19" s="37" t="str">
        <f>+C18</f>
        <v>GRANDES SUPERFICIES</v>
      </c>
      <c r="D19" s="37" t="str">
        <f>+D18</f>
        <v>COMPRAVENTA</v>
      </c>
      <c r="E19" s="37" t="s">
        <v>115</v>
      </c>
      <c r="F19" s="37" t="str">
        <f>+F17</f>
        <v>ADQUISICION DE TONNER Y TINTAS PARA EQUIPOSDE IMPRESIÓN EN EL DESARROLLO DE LOS PROGRAMAS PSICOSOCIALES Y LAS OFICINAS DEL AREA ADMINISTRATIVA DEL EPMSC SANTA MARTA</v>
      </c>
      <c r="G19" s="37">
        <v>5272700</v>
      </c>
      <c r="H19" s="110">
        <v>0</v>
      </c>
      <c r="I19" s="37">
        <v>5272700</v>
      </c>
      <c r="J19" s="75">
        <f>+J18</f>
        <v>44771</v>
      </c>
      <c r="K19" s="75">
        <f>+K18</f>
        <v>44771</v>
      </c>
      <c r="L19" s="49" t="s">
        <v>47</v>
      </c>
      <c r="M19" s="75">
        <f>+M18</f>
        <v>44834</v>
      </c>
      <c r="N19" s="70" t="s">
        <v>65</v>
      </c>
      <c r="O19" s="72" t="s">
        <v>152</v>
      </c>
      <c r="P19" s="59">
        <v>10</v>
      </c>
      <c r="Q19" s="49" t="s">
        <v>48</v>
      </c>
      <c r="R19" s="72" t="s">
        <v>47</v>
      </c>
      <c r="S19" s="73" t="s">
        <v>121</v>
      </c>
      <c r="T19" s="49" t="s">
        <v>49</v>
      </c>
    </row>
    <row r="20" spans="1:49" ht="15" customHeight="1" x14ac:dyDescent="0.25">
      <c r="A20" s="113" t="s">
        <v>78</v>
      </c>
      <c r="B20" s="72">
        <v>93460</v>
      </c>
      <c r="C20" s="58" t="s">
        <v>67</v>
      </c>
      <c r="D20" s="58" t="s">
        <v>69</v>
      </c>
      <c r="E20" s="76" t="s">
        <v>71</v>
      </c>
      <c r="F20" s="76" t="s">
        <v>131</v>
      </c>
      <c r="G20" s="38">
        <v>3340380</v>
      </c>
      <c r="H20" s="110">
        <v>0</v>
      </c>
      <c r="I20" s="38">
        <f>G20+H20</f>
        <v>3340380</v>
      </c>
      <c r="J20" s="48">
        <v>44757</v>
      </c>
      <c r="K20" s="48">
        <v>44757</v>
      </c>
      <c r="L20" s="49" t="s">
        <v>47</v>
      </c>
      <c r="M20" s="48">
        <v>44751</v>
      </c>
      <c r="N20" s="77" t="s">
        <v>132</v>
      </c>
      <c r="O20" s="65" t="s">
        <v>133</v>
      </c>
      <c r="P20" s="107">
        <v>26</v>
      </c>
      <c r="Q20" s="110" t="s">
        <v>134</v>
      </c>
      <c r="R20" s="72" t="s">
        <v>47</v>
      </c>
      <c r="S20" s="69" t="s">
        <v>135</v>
      </c>
      <c r="T20" s="49" t="s">
        <v>49</v>
      </c>
    </row>
    <row r="21" spans="1:49" ht="15" customHeight="1" x14ac:dyDescent="0.25">
      <c r="A21" s="115" t="s">
        <v>56</v>
      </c>
      <c r="B21" s="109">
        <v>93205</v>
      </c>
      <c r="C21" s="107" t="s">
        <v>57</v>
      </c>
      <c r="D21" s="78" t="s">
        <v>51</v>
      </c>
      <c r="E21" s="107" t="s">
        <v>58</v>
      </c>
      <c r="F21" s="107" t="s">
        <v>82</v>
      </c>
      <c r="G21" s="38">
        <v>9999990</v>
      </c>
      <c r="H21" s="110">
        <v>0</v>
      </c>
      <c r="I21" s="38">
        <v>9999990</v>
      </c>
      <c r="J21" s="67">
        <v>44754</v>
      </c>
      <c r="K21" s="67">
        <v>44760</v>
      </c>
      <c r="L21" s="110" t="s">
        <v>47</v>
      </c>
      <c r="M21" s="67">
        <v>44804</v>
      </c>
      <c r="N21" s="109" t="s">
        <v>65</v>
      </c>
      <c r="O21" s="41" t="s">
        <v>59</v>
      </c>
      <c r="P21" s="109">
        <v>10</v>
      </c>
      <c r="Q21" s="109" t="s">
        <v>48</v>
      </c>
      <c r="R21" s="110" t="s">
        <v>47</v>
      </c>
      <c r="S21" s="41" t="s">
        <v>83</v>
      </c>
      <c r="T21" s="49" t="s">
        <v>49</v>
      </c>
    </row>
    <row r="22" spans="1:49" ht="15" customHeight="1" x14ac:dyDescent="0.25">
      <c r="A22" s="105" t="s">
        <v>77</v>
      </c>
      <c r="B22" s="79" t="s">
        <v>99</v>
      </c>
      <c r="C22" s="59" t="s">
        <v>67</v>
      </c>
      <c r="D22" s="107" t="s">
        <v>69</v>
      </c>
      <c r="E22" s="58" t="s">
        <v>100</v>
      </c>
      <c r="F22" s="59" t="s">
        <v>101</v>
      </c>
      <c r="G22" s="60">
        <v>2400000</v>
      </c>
      <c r="H22" s="49">
        <v>0</v>
      </c>
      <c r="I22" s="60">
        <v>2400000</v>
      </c>
      <c r="J22" s="61">
        <v>44768</v>
      </c>
      <c r="K22" s="61">
        <v>44770</v>
      </c>
      <c r="L22" s="49" t="s">
        <v>47</v>
      </c>
      <c r="M22" s="61">
        <v>44803</v>
      </c>
      <c r="N22" s="108" t="s">
        <v>68</v>
      </c>
      <c r="O22" s="90" t="s">
        <v>102</v>
      </c>
      <c r="P22" s="59">
        <v>10</v>
      </c>
      <c r="Q22" s="49" t="s">
        <v>48</v>
      </c>
      <c r="R22" s="80" t="s">
        <v>103</v>
      </c>
      <c r="S22" s="85" t="s">
        <v>104</v>
      </c>
      <c r="T22" s="49" t="s">
        <v>49</v>
      </c>
    </row>
    <row r="23" spans="1:49" ht="15" customHeight="1" x14ac:dyDescent="0.25">
      <c r="A23" s="105" t="s">
        <v>77</v>
      </c>
      <c r="B23" s="79" t="s">
        <v>105</v>
      </c>
      <c r="C23" s="59" t="s">
        <v>67</v>
      </c>
      <c r="D23" s="107" t="s">
        <v>69</v>
      </c>
      <c r="E23" s="107" t="s">
        <v>75</v>
      </c>
      <c r="F23" s="107" t="s">
        <v>106</v>
      </c>
      <c r="G23" s="60">
        <v>30000000</v>
      </c>
      <c r="H23" s="110">
        <v>0</v>
      </c>
      <c r="I23" s="60">
        <v>30000000</v>
      </c>
      <c r="J23" s="61">
        <v>44768</v>
      </c>
      <c r="K23" s="61">
        <v>44770</v>
      </c>
      <c r="L23" s="49" t="s">
        <v>47</v>
      </c>
      <c r="M23" s="61">
        <v>44803</v>
      </c>
      <c r="N23" s="108" t="s">
        <v>68</v>
      </c>
      <c r="O23" s="81" t="s">
        <v>76</v>
      </c>
      <c r="P23" s="59">
        <v>10</v>
      </c>
      <c r="Q23" s="49" t="s">
        <v>48</v>
      </c>
      <c r="R23" s="80" t="s">
        <v>107</v>
      </c>
      <c r="S23" s="41" t="s">
        <v>108</v>
      </c>
      <c r="T23" s="49" t="s">
        <v>49</v>
      </c>
    </row>
    <row r="24" spans="1:49" ht="15" customHeight="1" x14ac:dyDescent="0.25"/>
    <row r="25" spans="1:49" ht="15" customHeight="1" x14ac:dyDescent="0.25"/>
    <row r="26" spans="1:49" ht="15" customHeight="1" x14ac:dyDescent="0.25"/>
    <row r="27" spans="1:49" ht="15" customHeight="1" x14ac:dyDescent="0.25"/>
    <row r="28" spans="1:49" ht="15" customHeight="1" x14ac:dyDescent="0.25"/>
    <row r="29" spans="1:49" ht="15" customHeight="1" x14ac:dyDescent="0.25"/>
    <row r="30" spans="1:49" ht="15" customHeight="1" x14ac:dyDescent="0.25"/>
    <row r="31" spans="1:49" s="19" customFormat="1" ht="15" customHeight="1" x14ac:dyDescent="0.2">
      <c r="S31" s="87"/>
    </row>
    <row r="32" spans="1:49" s="19" customFormat="1" ht="15" customHeight="1" x14ac:dyDescent="0.2">
      <c r="S32" s="87"/>
    </row>
    <row r="33" spans="1:48" s="19" customFormat="1" ht="15" customHeight="1" x14ac:dyDescent="0.2">
      <c r="S33" s="87"/>
    </row>
    <row r="34" spans="1:48" s="19" customFormat="1" ht="15" customHeight="1" x14ac:dyDescent="0.2">
      <c r="S34" s="87"/>
    </row>
    <row r="35" spans="1:48" s="19" customFormat="1" ht="15" customHeight="1" x14ac:dyDescent="0.2">
      <c r="S35" s="87"/>
    </row>
    <row r="36" spans="1:48" s="19" customFormat="1" ht="15" customHeight="1" x14ac:dyDescent="0.2">
      <c r="S36" s="87"/>
    </row>
    <row r="37" spans="1:48" s="19" customFormat="1" ht="15" customHeight="1" x14ac:dyDescent="0.2">
      <c r="S37" s="87"/>
    </row>
    <row r="38" spans="1:48" ht="15" customHeight="1" x14ac:dyDescent="0.25"/>
    <row r="39" spans="1:48" s="20" customFormat="1" ht="15" customHeight="1" x14ac:dyDescent="0.2">
      <c r="A39" s="18"/>
      <c r="B39" s="18"/>
      <c r="C39" s="18"/>
      <c r="D39" s="18"/>
      <c r="E39" s="18"/>
      <c r="F39" s="18"/>
      <c r="G39" s="18"/>
      <c r="H39" s="18"/>
      <c r="I39" s="18"/>
      <c r="J39" s="18"/>
      <c r="K39" s="18"/>
      <c r="L39" s="18"/>
      <c r="M39" s="18"/>
      <c r="N39" s="18"/>
      <c r="O39" s="18"/>
      <c r="P39" s="18"/>
      <c r="Q39" s="18"/>
      <c r="R39" s="18"/>
      <c r="S39" s="91"/>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row>
    <row r="40" spans="1:48" s="20" customFormat="1" ht="15" customHeight="1" x14ac:dyDescent="0.2">
      <c r="A40" s="18"/>
      <c r="B40" s="18"/>
      <c r="C40" s="18"/>
      <c r="D40" s="18"/>
      <c r="E40" s="18"/>
      <c r="F40" s="18"/>
      <c r="G40" s="18"/>
      <c r="H40" s="18"/>
      <c r="I40" s="18"/>
      <c r="J40" s="18"/>
      <c r="K40" s="18"/>
      <c r="L40" s="18"/>
      <c r="M40" s="18"/>
      <c r="N40" s="18"/>
      <c r="O40" s="18"/>
      <c r="P40" s="18"/>
      <c r="Q40" s="18"/>
      <c r="R40" s="18"/>
      <c r="S40" s="91"/>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row>
    <row r="41" spans="1:48" s="22" customFormat="1" ht="15" customHeight="1" x14ac:dyDescent="0.2">
      <c r="S41" s="88"/>
    </row>
    <row r="42" spans="1:48" s="19" customFormat="1" ht="15" customHeight="1" x14ac:dyDescent="0.2">
      <c r="S42" s="87"/>
    </row>
    <row r="43" spans="1:48" ht="15" customHeight="1" x14ac:dyDescent="0.25"/>
    <row r="44" spans="1:48" ht="15" customHeight="1" x14ac:dyDescent="0.25"/>
    <row r="45" spans="1:48" ht="15" customHeight="1" x14ac:dyDescent="0.25"/>
    <row r="46" spans="1:48" ht="15" customHeight="1" x14ac:dyDescent="0.25"/>
    <row r="47" spans="1:48" ht="15" customHeight="1" x14ac:dyDescent="0.25"/>
    <row r="48" spans="1: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spans="1:20" ht="15" customHeight="1" x14ac:dyDescent="0.25"/>
    <row r="66" spans="1:20" ht="15" customHeight="1" x14ac:dyDescent="0.25"/>
    <row r="67" spans="1:20" ht="15" customHeight="1" x14ac:dyDescent="0.25"/>
    <row r="68" spans="1:20" ht="15" customHeight="1" x14ac:dyDescent="0.25"/>
    <row r="69" spans="1:20" ht="15" customHeight="1" x14ac:dyDescent="0.25"/>
    <row r="70" spans="1:20" ht="15" customHeight="1" x14ac:dyDescent="0.25"/>
    <row r="71" spans="1:20" ht="15" customHeight="1" x14ac:dyDescent="0.25"/>
    <row r="72" spans="1:20" ht="15" customHeight="1" x14ac:dyDescent="0.25"/>
    <row r="73" spans="1:20" ht="15" customHeight="1" x14ac:dyDescent="0.25"/>
    <row r="74" spans="1:20" ht="15" customHeight="1" x14ac:dyDescent="0.25"/>
    <row r="75" spans="1:20" ht="15" customHeight="1" x14ac:dyDescent="0.25"/>
    <row r="76" spans="1:20" ht="15" customHeight="1" x14ac:dyDescent="0.25"/>
    <row r="77" spans="1:20" ht="15" customHeight="1" x14ac:dyDescent="0.25"/>
    <row r="78" spans="1:20" ht="15" customHeight="1" x14ac:dyDescent="0.25">
      <c r="A78" s="30"/>
      <c r="B78" s="31"/>
      <c r="C78" s="28"/>
      <c r="D78" s="28"/>
      <c r="E78" s="28"/>
      <c r="F78" s="28"/>
      <c r="G78" s="32"/>
      <c r="H78" s="33"/>
      <c r="I78" s="32"/>
      <c r="J78" s="34"/>
      <c r="K78" s="34"/>
      <c r="L78" s="33"/>
      <c r="M78" s="34"/>
      <c r="N78" s="33"/>
      <c r="O78" s="28"/>
      <c r="P78" s="28"/>
      <c r="Q78" s="33"/>
      <c r="R78" s="31"/>
      <c r="S78" s="29"/>
      <c r="T78" s="33"/>
    </row>
    <row r="79" spans="1:20" ht="15" customHeight="1" x14ac:dyDescent="0.25"/>
    <row r="80" spans="1:20" ht="15" customHeight="1" x14ac:dyDescent="0.25"/>
    <row r="81" spans="1:20" ht="15" customHeight="1" x14ac:dyDescent="0.25"/>
    <row r="82" spans="1:20" ht="15" customHeight="1" x14ac:dyDescent="0.25"/>
    <row r="83" spans="1:20" ht="15" customHeight="1" x14ac:dyDescent="0.25"/>
    <row r="84" spans="1:20" ht="15" customHeight="1" x14ac:dyDescent="0.25"/>
    <row r="85" spans="1:20" ht="15" customHeight="1" x14ac:dyDescent="0.25"/>
    <row r="86" spans="1:20" ht="15" customHeight="1" x14ac:dyDescent="0.25"/>
    <row r="87" spans="1:20" ht="15" customHeight="1" x14ac:dyDescent="0.25"/>
    <row r="88" spans="1:20" ht="15" customHeight="1" x14ac:dyDescent="0.25"/>
    <row r="89" spans="1:20" ht="15" customHeight="1" x14ac:dyDescent="0.25"/>
    <row r="90" spans="1:20" s="35" customFormat="1" ht="15" customHeight="1" x14ac:dyDescent="0.25">
      <c r="A90"/>
      <c r="B90"/>
      <c r="C90"/>
      <c r="D90"/>
      <c r="E90"/>
      <c r="F90"/>
      <c r="G90"/>
      <c r="H90"/>
      <c r="I90"/>
      <c r="J90"/>
      <c r="K90"/>
      <c r="L90"/>
      <c r="M90"/>
      <c r="N90"/>
      <c r="O90"/>
      <c r="P90"/>
      <c r="Q90"/>
      <c r="R90"/>
      <c r="S90" s="86"/>
      <c r="T90"/>
    </row>
  </sheetData>
  <sortState ref="A2:T23">
    <sortCondition ref="A2"/>
  </sortState>
  <conditionalFormatting sqref="J2">
    <cfRule type="containsBlanks" dxfId="5" priority="6">
      <formula>LEN(TRIM(J2))=0</formula>
    </cfRule>
  </conditionalFormatting>
  <conditionalFormatting sqref="E2">
    <cfRule type="containsBlanks" dxfId="4" priority="7">
      <formula>LEN(TRIM(E2))=0</formula>
    </cfRule>
  </conditionalFormatting>
  <conditionalFormatting sqref="G2">
    <cfRule type="containsBlanks" dxfId="3" priority="10">
      <formula>LEN(TRIM(G2))=0</formula>
    </cfRule>
  </conditionalFormatting>
  <conditionalFormatting sqref="K2">
    <cfRule type="containsBlanks" dxfId="2" priority="13">
      <formula>LEN(TRIM(K2))=0</formula>
    </cfRule>
  </conditionalFormatting>
  <conditionalFormatting sqref="L2">
    <cfRule type="containsBlanks" dxfId="1" priority="2">
      <formula>LEN(TRIM(L2))=0</formula>
    </cfRule>
  </conditionalFormatting>
  <conditionalFormatting sqref="M2">
    <cfRule type="containsBlanks" dxfId="0" priority="1">
      <formula>LEN(TRIM(M2))=0</formula>
    </cfRule>
  </conditionalFormatting>
  <dataValidations disablePrompts="1" count="5">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F13:F14" xr:uid="{CE3756CB-24CA-450A-AC24-523742A116F4}">
      <formula1>0</formula1>
      <formula2>390</formula2>
    </dataValidation>
    <dataValidation type="custom" allowBlank="1" showInputMessage="1" showErrorMessage="1" prompt="Cualquier contenido Maximo 390 Caracteres -  Registre COMPLETO el número del contrato conforme la numeración asignada por la Entidad; coloque comilla simple (apóstrofe) ANTES del número." sqref="B2" xr:uid="{317E392C-A253-403D-8870-4A18EBA0E6DE}">
      <formula1>AND(GTE(LEN(B2),MIN((0),(390))),LTE(LEN(B2),MAX((0),(390))))</formula1>
    </dataValidation>
    <dataValidation type="custom" allowBlank="1" showInputMessage="1" showErrorMessage="1" prompt="Cualquier contenido Maximo 390 Caracteres -  Registre de manera breve el OBJETO del contrato. (MÁX 390 CARACTERES)." sqref="F2" xr:uid="{743FF060-4846-47CC-BDEF-599E3820BBB2}">
      <formula1>AND(GTE(LEN(F2),MIN((0),(390))),LTE(LEN(F2),MAX((0),(390))))</formula1>
    </dataValidation>
    <dataValidation type="decimal" allowBlank="1" showInputMessage="1" showErrorMessage="1" prompt="Escriba un número en esta casilla -  Registre EN PESOS el valor inicial del contrato; si es en otra moneda, conviértalo a pesos con la TRM utilizada." sqref="G2" xr:uid="{536F7985-07C5-4DA9-94E7-DA451CDB9009}">
      <formula1>-9223372036854760000</formula1>
      <formula2>9223372036854760000</formula2>
    </dataValidation>
    <dataValidation type="list" allowBlank="1" showErrorMessage="1" sqref="D13:D14" xr:uid="{D8DD28EA-272C-4A99-A4E3-04E42EE9984B}">
      <formula1>#REF!</formula1>
    </dataValidation>
  </dataValidations>
  <hyperlinks>
    <hyperlink ref="S3" r:id="rId1" display="https://colombiacompra.coupahost.com/order_headers/89259" xr:uid="{F7FADAB9-AADE-4A89-994A-B2600E55123F}"/>
    <hyperlink ref="O21" r:id="rId2" xr:uid="{00000000-0004-0000-0000-000031000000}"/>
    <hyperlink ref="S21" r:id="rId3" xr:uid="{00000000-0004-0000-0000-000037000000}"/>
    <hyperlink ref="S12" r:id="rId4" xr:uid="{AC124A8A-D625-4290-A9D1-C4D180F3394D}"/>
    <hyperlink ref="O5" r:id="rId5" xr:uid="{49A8FE00-0794-47BB-AD63-6EC517A2F67A}"/>
    <hyperlink ref="S5" r:id="rId6" xr:uid="{C924FA60-13AE-4650-9337-9BD44D1D212C}"/>
    <hyperlink ref="S6" r:id="rId7" xr:uid="{56929822-CAA7-41D7-BABB-CE68BE9A2C82}"/>
    <hyperlink ref="O22" r:id="rId8" xr:uid="{CC0C6B94-5A79-4CB0-90DD-5C42377202AF}"/>
    <hyperlink ref="O23" r:id="rId9" xr:uid="{EE224A43-E85B-4E8E-8A56-FD12EB3CCEA3}"/>
    <hyperlink ref="S22" r:id="rId10" xr:uid="{768F1ADE-4F6D-40CF-8D1D-743672250AD3}"/>
    <hyperlink ref="S23" r:id="rId11" xr:uid="{F04FBFC1-8C85-44C2-B960-606608B3B477}"/>
    <hyperlink ref="O4" r:id="rId12" xr:uid="{00000000-0004-0000-0000-000055000000}"/>
    <hyperlink ref="S4" r:id="rId13" xr:uid="{00000000-0004-0000-0000-000056000000}"/>
    <hyperlink ref="O3" r:id="rId14" xr:uid="{C5B146CB-2A05-4150-B56E-BEA0E83AF601}"/>
    <hyperlink ref="S2" r:id="rId15" xr:uid="{F643448A-765F-4501-A64B-1A5EF5F1DD8D}"/>
    <hyperlink ref="S14" r:id="rId16" xr:uid="{D727130A-DD85-4BAF-8067-077D438712EF}"/>
    <hyperlink ref="O20" r:id="rId17" xr:uid="{F695BF39-FE11-4E6C-A192-A5C6AA0F9DBE}"/>
    <hyperlink ref="O14" r:id="rId18" xr:uid="{38A3A58D-7AEA-49E0-BCF0-E58A573A82EF}"/>
    <hyperlink ref="O2" r:id="rId19" xr:uid="{027FAE55-E1FD-4D8E-91A5-A29D0D539A0F}"/>
    <hyperlink ref="O6" r:id="rId20" xr:uid="{5E65C8FB-99A6-4514-ADEF-23C9981462BB}"/>
    <hyperlink ref="S20" r:id="rId21" xr:uid="{7F742EAE-2382-4614-80D0-BFC5D1C74013}"/>
    <hyperlink ref="S15" r:id="rId22" xr:uid="{57BAE808-D5ED-41C6-ADAE-5FAD4814160B}"/>
    <hyperlink ref="S16" r:id="rId23" xr:uid="{1861F718-B681-4AE0-B021-830AB4754A13}"/>
    <hyperlink ref="S17" r:id="rId24" xr:uid="{4E747623-6ADB-4B02-A78F-A846BBD36622}"/>
    <hyperlink ref="S18" r:id="rId25" xr:uid="{4FBCCE13-9FAF-47F8-8066-055A90EBB663}"/>
    <hyperlink ref="S19" r:id="rId26" xr:uid="{74604E96-A1D0-47DB-ADA1-A27A810FB25E}"/>
    <hyperlink ref="O13" r:id="rId27" xr:uid="{8AC98BF0-CDEF-4609-9035-837553B32781}"/>
    <hyperlink ref="S13" r:id="rId28" xr:uid="{22C9EF36-9834-49A7-9F4B-5AA4CEBD02EF}"/>
    <hyperlink ref="S7" r:id="rId29" xr:uid="{48B7097F-268A-45E8-AE9A-7C6441AC8B1E}"/>
    <hyperlink ref="S8" r:id="rId30" xr:uid="{121BBE0B-81C3-4361-A9AF-5D8B04E4D861}"/>
    <hyperlink ref="S9" r:id="rId31" xr:uid="{7348D184-EAF8-4C88-833A-560B01F61550}"/>
    <hyperlink ref="S10" r:id="rId32" xr:uid="{16064EE5-E0E9-42D3-A59D-38B4EC94262B}"/>
    <hyperlink ref="S11" r:id="rId33" xr:uid="{586C8F24-4722-4913-AEDE-170D3D2F12FF}"/>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1F8E-13CF-443E-A102-4AAA5A447BA1}">
  <dimension ref="A1:F24"/>
  <sheetViews>
    <sheetView zoomScaleNormal="100" workbookViewId="0">
      <selection activeCell="G11" sqref="G11"/>
    </sheetView>
  </sheetViews>
  <sheetFormatPr baseColWidth="10" defaultRowHeight="15" x14ac:dyDescent="0.25"/>
  <cols>
    <col min="1" max="1" width="40.140625" customWidth="1"/>
    <col min="2" max="2" width="59.140625" customWidth="1"/>
  </cols>
  <sheetData>
    <row r="1" spans="1:6" ht="21.75" thickBot="1" x14ac:dyDescent="0.4">
      <c r="A1" s="84" t="s">
        <v>20</v>
      </c>
      <c r="B1" s="84"/>
      <c r="C1" s="84"/>
      <c r="D1" s="84"/>
      <c r="E1" s="84"/>
      <c r="F1" s="84"/>
    </row>
    <row r="2" spans="1:6" ht="19.5" thickBot="1" x14ac:dyDescent="0.3">
      <c r="A2" s="13" t="s">
        <v>21</v>
      </c>
      <c r="B2" s="14" t="s">
        <v>22</v>
      </c>
    </row>
    <row r="3" spans="1:6" ht="51" customHeight="1" x14ac:dyDescent="0.25">
      <c r="A3" s="11" t="s">
        <v>0</v>
      </c>
      <c r="B3" s="12" t="s">
        <v>23</v>
      </c>
    </row>
    <row r="4" spans="1:6" ht="32.25" customHeight="1" x14ac:dyDescent="0.25">
      <c r="A4" s="6" t="s">
        <v>1</v>
      </c>
      <c r="B4" s="7" t="s">
        <v>24</v>
      </c>
    </row>
    <row r="5" spans="1:6" ht="87" customHeight="1" x14ac:dyDescent="0.25">
      <c r="A5" s="6" t="s">
        <v>2</v>
      </c>
      <c r="B5" s="7" t="s">
        <v>25</v>
      </c>
    </row>
    <row r="6" spans="1:6" ht="59.25" customHeight="1" x14ac:dyDescent="0.25">
      <c r="A6" s="5" t="s">
        <v>3</v>
      </c>
      <c r="B6" s="7" t="s">
        <v>26</v>
      </c>
    </row>
    <row r="7" spans="1:6" ht="24" customHeight="1" x14ac:dyDescent="0.25">
      <c r="A7" s="5" t="s">
        <v>4</v>
      </c>
      <c r="B7" s="7" t="s">
        <v>27</v>
      </c>
    </row>
    <row r="8" spans="1:6" ht="29.25" customHeight="1" x14ac:dyDescent="0.25">
      <c r="A8" s="5" t="s">
        <v>5</v>
      </c>
      <c r="B8" s="7" t="s">
        <v>28</v>
      </c>
    </row>
    <row r="9" spans="1:6" ht="27" customHeight="1" x14ac:dyDescent="0.25">
      <c r="A9" s="5" t="s">
        <v>6</v>
      </c>
      <c r="B9" s="8" t="s">
        <v>29</v>
      </c>
    </row>
    <row r="10" spans="1:6" ht="32.25" customHeight="1" x14ac:dyDescent="0.25">
      <c r="A10" s="5" t="s">
        <v>7</v>
      </c>
      <c r="B10" s="7" t="s">
        <v>30</v>
      </c>
    </row>
    <row r="11" spans="1:6" ht="30" customHeight="1" x14ac:dyDescent="0.25">
      <c r="A11" s="5" t="s">
        <v>8</v>
      </c>
      <c r="B11" s="7" t="s">
        <v>31</v>
      </c>
    </row>
    <row r="12" spans="1:6" ht="21" customHeight="1" x14ac:dyDescent="0.25">
      <c r="A12" s="5" t="s">
        <v>9</v>
      </c>
      <c r="B12" s="3" t="s">
        <v>32</v>
      </c>
    </row>
    <row r="13" spans="1:6" ht="24" customHeight="1" x14ac:dyDescent="0.25">
      <c r="A13" s="5" t="s">
        <v>10</v>
      </c>
      <c r="B13" s="3" t="s">
        <v>33</v>
      </c>
    </row>
    <row r="14" spans="1:6" ht="20.25" customHeight="1" x14ac:dyDescent="0.25">
      <c r="A14" s="5" t="s">
        <v>11</v>
      </c>
      <c r="B14" s="7" t="s">
        <v>34</v>
      </c>
    </row>
    <row r="15" spans="1:6" ht="60" customHeight="1" x14ac:dyDescent="0.25">
      <c r="A15" s="5" t="s">
        <v>12</v>
      </c>
      <c r="B15" s="7" t="s">
        <v>35</v>
      </c>
    </row>
    <row r="16" spans="1:6" ht="110.25" customHeight="1" x14ac:dyDescent="0.25">
      <c r="A16" s="5" t="s">
        <v>13</v>
      </c>
      <c r="B16" s="7" t="s">
        <v>46</v>
      </c>
    </row>
    <row r="17" spans="1:2" ht="32.25" customHeight="1" x14ac:dyDescent="0.25">
      <c r="A17" s="5" t="s">
        <v>36</v>
      </c>
      <c r="B17" s="7" t="s">
        <v>37</v>
      </c>
    </row>
    <row r="18" spans="1:2" ht="112.5" customHeight="1" x14ac:dyDescent="0.25">
      <c r="A18" s="5" t="s">
        <v>15</v>
      </c>
      <c r="B18" s="7" t="s">
        <v>38</v>
      </c>
    </row>
    <row r="19" spans="1:2" ht="38.25" customHeight="1" x14ac:dyDescent="0.25">
      <c r="A19" s="9" t="s">
        <v>16</v>
      </c>
      <c r="B19" s="7" t="s">
        <v>39</v>
      </c>
    </row>
    <row r="20" spans="1:2" ht="44.25" customHeight="1" x14ac:dyDescent="0.25">
      <c r="A20" s="5" t="s">
        <v>17</v>
      </c>
      <c r="B20" s="7" t="s">
        <v>40</v>
      </c>
    </row>
    <row r="21" spans="1:2" ht="87.75" customHeight="1" x14ac:dyDescent="0.25">
      <c r="A21" s="9" t="s">
        <v>41</v>
      </c>
      <c r="B21" s="17" t="s">
        <v>45</v>
      </c>
    </row>
    <row r="22" spans="1:2" ht="60.75" customHeight="1" thickBot="1" x14ac:dyDescent="0.3">
      <c r="A22" s="4" t="s">
        <v>19</v>
      </c>
      <c r="B22" s="10" t="s">
        <v>42</v>
      </c>
    </row>
    <row r="23" spans="1:2" x14ac:dyDescent="0.25">
      <c r="A23" s="2"/>
      <c r="B23" s="2"/>
    </row>
    <row r="24" spans="1:2" ht="212.25" customHeight="1" x14ac:dyDescent="0.25">
      <c r="A24" s="15" t="s">
        <v>43</v>
      </c>
      <c r="B24" s="16" t="s">
        <v>44</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 DE TRANSPARENCIA</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2022-08-02T18:10:17Z</dcterms:modified>
</cp:coreProperties>
</file>