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filterPrivacy="1"/>
  <xr:revisionPtr revIDLastSave="0" documentId="13_ncr:1_{8316867E-7464-4D0A-A42E-56C46D7DD446}" xr6:coauthVersionLast="36" xr6:coauthVersionMax="47" xr10:uidLastSave="{00000000-0000-0000-0000-000000000000}"/>
  <bookViews>
    <workbookView xWindow="0" yWindow="0" windowWidth="28800" windowHeight="11625" xr2:uid="{00000000-000D-0000-FFFF-FFFF00000000}"/>
  </bookViews>
  <sheets>
    <sheet name="LEY DE TRANSPARENCIA" sheetId="1" r:id="rId1"/>
    <sheet name="instrucciones"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 r="I2" i="1"/>
</calcChain>
</file>

<file path=xl/sharedStrings.xml><?xml version="1.0" encoding="utf-8"?>
<sst xmlns="http://schemas.openxmlformats.org/spreadsheetml/2006/main" count="373" uniqueCount="210">
  <si>
    <t>1. Nombre de la Sede (Dirección General, Dirección Regional xxx,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</si>
  <si>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</si>
  <si>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</si>
  <si>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</si>
  <si>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</si>
  <si>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</si>
  <si>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</si>
  <si>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</si>
  <si>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</si>
  <si>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</si>
  <si>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</si>
  <si>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Prorrogas</t>
  </si>
  <si>
    <t>13. Fecha terminación del contrato</t>
  </si>
  <si>
    <t>14. Rubro</t>
  </si>
  <si>
    <t>15. Correo electronico del Contratista</t>
  </si>
  <si>
    <t>16. Recurso</t>
  </si>
  <si>
    <t>17. Origen de los Recursos (Recursos Propios o Presupuesto de Entidad Nacional)</t>
  </si>
  <si>
    <t>18. Número de proceso en el SECOP II</t>
  </si>
  <si>
    <t>19.  Link del proceso</t>
  </si>
  <si>
    <t>20. Observación</t>
  </si>
  <si>
    <t>Para diligenciar el formato seguir las siguientes instrucciones:</t>
  </si>
  <si>
    <t>Nombre de la columna</t>
  </si>
  <si>
    <t>Indicaciones para diligenciamiento</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</si>
  <si>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</si>
  <si>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</si>
  <si>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</si>
  <si>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</si>
  <si>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</si>
  <si>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</si>
  <si>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</si>
  <si>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</si>
  <si>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</si>
  <si>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</si>
  <si>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</si>
  <si>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</si>
  <si>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</si>
  <si>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</si>
  <si>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</si>
  <si>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</si>
  <si>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</si>
  <si>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</si>
  <si>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Link de publicacion de cada proceso</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</si>
  <si>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</si>
  <si>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</si>
  <si>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</si>
  <si>
    <r>
      <t xml:space="preserve">Para acceder a cada uno de los links de los procesos se debe realizar dela siguiente manera: 1. Se ingresa al proceso, 2. Linea de tiempo: superior - izquierda boton pequeño blanco. 3. Ver enlace. 4. Se acciona untexto y aparece una URL en negrita asi. </t>
    </r>
    <r>
      <rPr>
        <b/>
        <sz val="11"/>
        <color indexed="8"/>
        <rFont val="Calibri"/>
        <family val="2"/>
      </rPr>
      <t xml:space="preserve">Https://.........., </t>
    </r>
    <r>
      <rPr>
        <sz val="11"/>
        <color theme="1"/>
        <rFont val="Calibri"/>
        <family val="2"/>
        <scheme val="minor"/>
      </rPr>
      <t>lo copio y lo pego  el nuevo link que aparece donde me va arrojar al proceso.</t>
    </r>
  </si>
  <si>
    <t>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t>
  </si>
  <si>
    <t>N/A</t>
  </si>
  <si>
    <t>NACION</t>
  </si>
  <si>
    <t>COMPRAVENTA</t>
  </si>
  <si>
    <t>COMPRA VENTA</t>
  </si>
  <si>
    <t xml:space="preserve">A-03-03-01-017 </t>
  </si>
  <si>
    <t>319-EPMSC SINCELEJO</t>
  </si>
  <si>
    <t>GRANDES SUPERFICIES</t>
  </si>
  <si>
    <t>PANAMERICANA LIBRERÍA Y PAPELERIA SA</t>
  </si>
  <si>
    <t xml:space="preserve">gobiernovirtual@panamericana.com.co </t>
  </si>
  <si>
    <t>PROPIO</t>
  </si>
  <si>
    <t>FERRICENTROS S.A.S</t>
  </si>
  <si>
    <t xml:space="preserve">asistenteventas01@ferricentro.com </t>
  </si>
  <si>
    <t>308-EPMSC MONTERÍA</t>
  </si>
  <si>
    <t>TIENDA VIRTUAL GRANDES SUPERFICIES</t>
  </si>
  <si>
    <t>SUMINISTRO</t>
  </si>
  <si>
    <t>LA RECETTA SOLUCIONES</t>
  </si>
  <si>
    <t>CONTRATAR EL SUMINISTRO DE PRODUCTOS ALIMENTIICIOS PARA SU COMERCIALIZACION A TRAVES DEL PROYECTO PRODUCTIVO EXPENDIO DEL ESTABLECIMIENTO PENITENCIARIO DE MEDIANA SEGURIDAD Y CARCELARIO DE MONTERIA</t>
  </si>
  <si>
    <t>A-05-01-01-002-003 PRODUCTOS DE MOLINERIA, ALMIDONES Y PRODUCTOS DERIVADOS DEL ALMIDON</t>
  </si>
  <si>
    <t>idcastaneda@larecetta.com</t>
  </si>
  <si>
    <t>PROPIOS</t>
  </si>
  <si>
    <t>EN EJECUCIÓN</t>
  </si>
  <si>
    <t>PANAMERICANA LIBRERÍA Y PAPELERIA S.A</t>
  </si>
  <si>
    <t>gobiernovirtual@panamericana.com.co</t>
  </si>
  <si>
    <t>MINIMA CUANTIA</t>
  </si>
  <si>
    <t>A-03-03-01-017</t>
  </si>
  <si>
    <t>313-EPMSC RIOHACHA</t>
  </si>
  <si>
    <t>OC 97554</t>
  </si>
  <si>
    <t>CONTRATAR EL SUMINISTRO DE VIVERES, PRODUCTOS ALIMENTICIOS Y PRODUCTOS LACTEOS PARA EL EXPENDIO DEL EPMSC RIOHACHA</t>
  </si>
  <si>
    <t>A-05-01-01-002-002 PRODUCTOS LACTEOS Y OVOPRODUCTOS / A-05-01-01-002-003 PRODCUTOS DE MOLINERIA, ALMIDONES Y PRODUCTOS DERIVADOS DEL ALMIDON; OTROS PRODUCTOS ALIMENTICIOS</t>
  </si>
  <si>
    <t>jspadilla@larecetta.com</t>
  </si>
  <si>
    <t>https://colombiacompra.coupahost.com/order_headers/97554</t>
  </si>
  <si>
    <t>OC 97612</t>
  </si>
  <si>
    <t>INDUSTRIA NACIONAL DE GASEOSAS S.A</t>
  </si>
  <si>
    <t>CONTRATAR EL SUMINISTRO DE BEBIDAS PARA EL EXPENDIO DEL EPMSC RIOHACHA</t>
  </si>
  <si>
    <t>A-04-01-01-002-004 BEBIDAS</t>
  </si>
  <si>
    <t>dany.tellez@kof.com.mx</t>
  </si>
  <si>
    <t>https://colombiacompra.coupahost.com/order_headers/97612</t>
  </si>
  <si>
    <t xml:space="preserve">318-EPMSC SAN ANDRES ISLAS </t>
  </si>
  <si>
    <t>318-011-2022</t>
  </si>
  <si>
    <t>ISLANDERS CARE INTEGRATED SERVICES SAS</t>
  </si>
  <si>
    <t xml:space="preserve">CONTRATAR LA COMPRA DE INSUMOS DE MATERIA PRIMA PARA EL PROYECTO PRODUCTIVO DE PANADERIA DEL ESTABLECIMEINTO PENITENCIARIO DE MEDIANA SEGURIDAD Y CARCELARIO DE SAN ANDRES ISLAS </t>
  </si>
  <si>
    <t>A-05-01-01-002-001;A-05-01-01-002-002; A-05-01-01-002-003</t>
  </si>
  <si>
    <t>islanderscareintegrated@hotmail.com</t>
  </si>
  <si>
    <t>318-014-2022</t>
  </si>
  <si>
    <t>https://community.secop.gov.co/Public/Tendering/OpportunityDetail/Index?noticeUID=CO1.NTC.3327751&amp;isFromPublicArea=True&amp;isModal=False</t>
  </si>
  <si>
    <t>324-EPMSC TIERRAALTA</t>
  </si>
  <si>
    <t>324-017-22</t>
  </si>
  <si>
    <t xml:space="preserve">MINIMA CUANTIA </t>
  </si>
  <si>
    <t>CENTRAL DE SUMINISTROS LTDA</t>
  </si>
  <si>
    <t>CONTRATAR LA ADQUISICIÓN ELEMENTOS DE RECREACIÓN, VENTILADORES, ELEMENTOS PARA PELUQUERÍA Y BARBERÍA PARA CUBRIR LAS NECESIDADES DE LOS PROGRAMAS DE ATENCIÓN Y REHABILITACIÓN AL RECLUSO PARA LA PPL DEL EPMSC TIERRALTA.</t>
  </si>
  <si>
    <t>A-03-03-01-017 ATENCION REHABILITACION AL RECLUSO</t>
  </si>
  <si>
    <t>centralsumi@hotmail.com</t>
  </si>
  <si>
    <t>id.CO1.BDOS.3386592</t>
  </si>
  <si>
    <t>https://community.secop.gov.co/Public/Tendering/OpportunityDetail/Index?noticeUID=CO1.NTC.3393812&amp;isFromPublicArea=True&amp;isModal=False</t>
  </si>
  <si>
    <t>97758 ORDEN DE COMPRA</t>
  </si>
  <si>
    <t>CONTRATAR LA ADQUISICION DE SILLAS EJECUTIVAS, COSEDORAS Y PERFORADORAS  PARA EL ESTABLECIMIENTO PENITENCIARIO DE MEDIANA SEGURIDAD Y CARCELARIO DE MONTERIA</t>
  </si>
  <si>
    <t>A-02-02-01-003- 008 OTROS BIENES TRANSPORTABLES N.C.P.</t>
  </si>
  <si>
    <t>TVEC</t>
  </si>
  <si>
    <t>https://colombiacompra.coupahost.com/order_headers/97758</t>
  </si>
  <si>
    <t>En ejecución</t>
  </si>
  <si>
    <t>97887 ORDEN DE COMPRA</t>
  </si>
  <si>
    <t>jdcastaneda@larecetta.com</t>
  </si>
  <si>
    <t>https://colombiacompra.coupahost.com/order_headers/97887</t>
  </si>
  <si>
    <t>97956 ORDEN DE COMPRA</t>
  </si>
  <si>
    <t>CONTRATAR EL SUMINISTRO DE PRODUCTOS LACTEOS PARA SU COMERCIALIZACION A TRAVES DEL PROYECTO PRODUCTIVO EXPENDIO DEL ESTABLECIMIENTO PENITENCIARIO DE MEDIANA SEGURIDAD Y CARCELARIO DE MONTERIA</t>
  </si>
  <si>
    <t>A-05-01-01-002-002 PRODUCTOS LACTEOS Y OVOPRODUCTOS</t>
  </si>
  <si>
    <t>https://colombiacompra.coupahost.com/order_headers/97956</t>
  </si>
  <si>
    <t>010 DE 2022</t>
  </si>
  <si>
    <t>INDUSTRIA NACIONAL DE GASEOSAS S.A.</t>
  </si>
  <si>
    <t>Contratar el suministro de bebida gaseosa y jugos saborizados para su comercialización a través del proyecto productivo expendio del Establecimiento Penitenciario de Mediana Seguridad y Carcelario de Montería</t>
  </si>
  <si>
    <t>A-05-01-01-002-004 BEBIDAS</t>
  </si>
  <si>
    <t>julian.medinal@kof.com.mx</t>
  </si>
  <si>
    <t>https://community.secop.gov.co/Public/Tendering/OpportunityDetail/Index?noticeUID=CO1.NTC.3417352&amp;isFromPublicArea=True&amp;isModal=False</t>
  </si>
  <si>
    <t>303-EPMSC CARTAGENA</t>
  </si>
  <si>
    <t>006 de 2022</t>
  </si>
  <si>
    <t>007 de 2022</t>
  </si>
  <si>
    <t>Almacenes Éxito SA</t>
  </si>
  <si>
    <t>LA RECETTA SOLUCIONES GASTRONÓMICAS INTEGRADAS S.A.S</t>
  </si>
  <si>
    <t xml:space="preserve">COLORBLACK S.A.S </t>
  </si>
  <si>
    <t xml:space="preserve">ERMISEG S.A.S </t>
  </si>
  <si>
    <t>Contratar la adquisición de ventiladores para el bienestar de la población privada de la libertad que se encuentra cursando los diferentes CLEI y los programas psicosociales del EPMSC Cartagena</t>
  </si>
  <si>
    <t>Contratar el suministro de azúcar y harina de trigo para el proyecto productivo panadería del Establecimiento Penitenciario de Mediana Seguridad y Carcelario de Cartagena - EPMSC Cartagena</t>
  </si>
  <si>
    <t>Contratar la adquisición de Tóneres para el sistema integral de tratamiento progresivo, Educación Formal y las oficinas del Establecimiento Penitenciario de Mediana Seguridad y Carcelario de Cartagena</t>
  </si>
  <si>
    <t>Contratar la compra y recarga de extintores y compra de señalización para áreas ocupacionales del Establecimiento Penitenciario de Mediana seguridad y Carcelario de Cartagena</t>
  </si>
  <si>
    <t xml:space="preserve">A-05-01-01-002-003 </t>
  </si>
  <si>
    <t xml:space="preserve">A-02-02-01-003-008 / A-03-03-01-017 / A-03-03-01-018 </t>
  </si>
  <si>
    <t>colombiaCEenvigado@Grupo-Exito.com</t>
  </si>
  <si>
    <t>gmogaviria@une.net.co</t>
  </si>
  <si>
    <t>ermiseg.seguridadindustrial@gmail.com</t>
  </si>
  <si>
    <t>RECURSOS PROPIOS</t>
  </si>
  <si>
    <t>PRESUPUESTO DE ENTIDAD NACIONAL</t>
  </si>
  <si>
    <t>012 – 303 de 2022</t>
  </si>
  <si>
    <t>015 – 303 de 2022</t>
  </si>
  <si>
    <t>https://www.colombiacompra.gov.co/tienda-virtual-del-estado-colombiano/ordenes-compra/97829</t>
  </si>
  <si>
    <t>https://www.colombiacompra.gov.co/tienda-virtual-del-estado-colombiano/ordenes-compra/97191</t>
  </si>
  <si>
    <t xml:space="preserve">https://community.secop.gov.co/Public/Tendering/OpportunityDetail/Index?noticeUID=CO1.NTC.3333375&amp;isFromPublicArea=True&amp;isModal=False
</t>
  </si>
  <si>
    <t xml:space="preserve">https://community.secop.gov.co/Public/Tendering/OpportunityDetail/Index?noticeUID=CO1.NTC.3419487&amp;isFromPublicArea=True&amp;isModal=False
</t>
  </si>
  <si>
    <t>NA</t>
  </si>
  <si>
    <t>contratar la adquisición de maquinarias, equipos y otros elementos para las actividades ocupacionales del Establecimiento Penitenciario de Mediana Seguridad y Carcelario de Sincelejo Sucre</t>
  </si>
  <si>
    <t>A-02-01-01-004-003</t>
  </si>
  <si>
    <t>https://colombiacompra.gov.co/tienda-virtual-del-estado-colombiano/ordenes-compra/97302</t>
  </si>
  <si>
    <t>contratar maquinarias y/o equipos para las actividades ocupacionales del Establecimiento Penitenciario de Mediana Seguridad y Carcelario de Sincelejo Sucre</t>
  </si>
  <si>
    <t>A-02-01-01-004-004</t>
  </si>
  <si>
    <t>https://colombiacompra.gov.co/tienda-virtual-del-estado-colombiano/ordenes-compra/97308</t>
  </si>
  <si>
    <t>ACUERDO MARCO DE PRECIOS</t>
  </si>
  <si>
    <t>INVERSION Y HOGAR SAS</t>
  </si>
  <si>
    <t>Contratar la adquisición de botiquines para las áreas laborales para internos del Establecimiento Penitenciario de Mediana Seguridad y Carcelario de Sincelejo Sucre.</t>
  </si>
  <si>
    <t>inverhogar@proteccionx.com</t>
  </si>
  <si>
    <t>https://colombiacompra.gov.co/tienda-virtual-del-estado-colombiano/ordenes-compra/97598</t>
  </si>
  <si>
    <t>316-EPMSC - EL BANCO MAGDALENA</t>
  </si>
  <si>
    <t>ACUERDO MARCO</t>
  </si>
  <si>
    <t>JM GRUPO EMPRESARIAL S.A.S</t>
  </si>
  <si>
    <t>CONTRATAR LA RECARGA DE EXTINTORES Y COMPRA DE BOTIQUINES PARA LA POBLACIÓN PRIVADA DE LA LIBERTAD DEL ESTABLECIMIENTO PENITENCIARIO DE MEDIANA SEGURIDAD Y CARCELARIO DE EL BANCO MAGDALENA</t>
  </si>
  <si>
    <t>403.637,38 </t>
  </si>
  <si>
    <t>403637,38</t>
  </si>
  <si>
    <t>admongeneral@jmgrupoempresarial.com</t>
  </si>
  <si>
    <t>https://colombiacompra.coupahost.com/order_headers/97562</t>
  </si>
  <si>
    <t>A-03-03-01-018</t>
  </si>
  <si>
    <t>inversionesyhogar@gmail.com</t>
  </si>
  <si>
    <t>https://colombiacompra.coupahost.com/order_headers/97564</t>
  </si>
  <si>
    <t>323-EPAMS VALLEDUPAR</t>
  </si>
  <si>
    <t>MINIMA CUANTIA GRANDES SUPERFICIE</t>
  </si>
  <si>
    <t xml:space="preserve"> PANAMERICANA LIBRERÍA Y PAPELERÍA S.A.</t>
  </si>
  <si>
    <t>compra de bienes transportables de papelería, suministros de escritorio y aseo, para el funcionamiento en condiciones óptimas del proyecto productivo de expendio del cpamsval</t>
  </si>
  <si>
    <t>A 05 01 01 003 006; A 05 01 01 003 002; A 05 01 01 003 005; A 05 01 01 003 008</t>
  </si>
  <si>
    <t>https://colombiacompra.coupahost.com/order_headers/97005</t>
  </si>
  <si>
    <t>EJECUTADO</t>
  </si>
  <si>
    <t>MAKRO SUPERMAYORISTA S.A.S</t>
  </si>
  <si>
    <t>A 05 01 01 003 002; A 05 01 01 003 005; A 05 01 01 003 008</t>
  </si>
  <si>
    <t>ventas.institucionales@makro.com.co</t>
  </si>
  <si>
    <t>https://colombiacompra.coupahost.com/order_headers/97004</t>
  </si>
  <si>
    <t>EN EJECUCION</t>
  </si>
  <si>
    <t>301-CMS BARRANQUILLA</t>
  </si>
  <si>
    <t>OC- 97368</t>
  </si>
  <si>
    <t>PANAMERICANA LIBRERÍA Y
PAPELERÍA S.A.</t>
  </si>
  <si>
    <t>ADQUISICIÓN DE ELEMENTOS COMO PRODUCTOS METÁLICOS ELABORADOS Y MAQUINARIA Y APARATOS ELÉCTRICOS  COMO APOYO A LAS DIFERENTES NECESIDADES DE LA CÁRCEL DE MEDIA SEGURIDAD DE BARRANQUILLA – INCLUYE PABELLÓN DE JUSTICIA Y PAZ .</t>
  </si>
  <si>
    <t>NO</t>
  </si>
  <si>
    <t>https://www.colombiacompra.gov.co/tienda-virtual-del-estado-colombiano/ordenes-compra/97368</t>
  </si>
  <si>
    <t>OC- 98085</t>
  </si>
  <si>
    <t xml:space="preserve">CONTRATAR LA ADQUISICION DE MAQUINARIA Y APARATOS ELÉCTRICOS  COMO APOYO A LAS DIFERENTES NECESIDADES DE LA CÁRCEL DE MEDIA SEGURIDAD DE BARRANQUILLA – INCLUYE PABELLÓN DE JUSTICIA Y PAZ </t>
  </si>
  <si>
    <t xml:space="preserve">A-02-02-01-004-006 </t>
  </si>
  <si>
    <t>https://www.colombiacompra.gov.co/tienda-virtual-del-estado-colombiano/ordenes-compra/98085</t>
  </si>
  <si>
    <t>307-EPMSC VALLEDUPAR</t>
  </si>
  <si>
    <t>307-292022</t>
  </si>
  <si>
    <t>307-262022</t>
  </si>
  <si>
    <t>MÍNIMA CUANTÍA</t>
  </si>
  <si>
    <t xml:space="preserve">PANAMERICANA LIBRERÍA Y PAPELERÍA S.A. </t>
  </si>
  <si>
    <t>INDEPAN S.A.S.</t>
  </si>
  <si>
    <t>ADQUISICIÓN DE PRODUCTOS DE ASEO Y LIMPIEZA PARA EL EPMSCVAL-ERE</t>
  </si>
  <si>
    <t>“COMPRA DE MATERIA PRIMA – PROYECTO PRODUCTIVO PANADERIA DEL EPMSC- ERE –VALLEDUPAR”.</t>
  </si>
  <si>
    <t>A-02-02-01-003-005</t>
  </si>
  <si>
    <t>A-05-01-01-002-002</t>
  </si>
  <si>
    <t>https://colombiacompra.coupahost.com/order_headers/97139</t>
  </si>
  <si>
    <t>https://www.secop.gov.co/CO1BusinessLine/Tendering/BuyerWorkArea/Index?DocUniqueIdentifier=CO1.BDOS.3287672</t>
  </si>
  <si>
    <t>N/R</t>
  </si>
  <si>
    <t xml:space="preserve">300-REGIONAL NORTE </t>
  </si>
  <si>
    <t>RNORTE-009-22</t>
  </si>
  <si>
    <t>INVERSIONES GREN SAS</t>
  </si>
  <si>
    <t>CONTRATAR LA PRESTACION DEL SERVICIO DE APOYO LOGÍSTICO CON EL FIN DE REALIZAR ACTIVIDADES DE BIENESTAR LABORAL DIRIGIDAS A LOS FUNCIONARIOS DE LA REGIONAL NORTE DEL INPEC, ESTABLECIMIENTO ABSCRITOS Y SUS FAMILIAS</t>
  </si>
  <si>
    <t>A-02-02-02-009-006</t>
  </si>
  <si>
    <t>INVERSIONESGRENS.A.S@GMAIL.COM</t>
  </si>
  <si>
    <t>CO1.BDOS.3395367</t>
  </si>
  <si>
    <t>https://www.secop.gov.co/CO1BusinessLine/Tendering/BuyerWorkArea/Index?DocUniqueIdentifier=CO1.BDOS.3395367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</si>
</sst>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d/mm/yyyy;@"/>
    <numFmt numFmtId="166" formatCode="dd/mm/yyyy;@"/>
    <numFmt numFmtId="167" formatCode="d/m/yyyy"/>
    <numFmt numFmtId="168" formatCode="#,##0.00;[Red]#,##0.00"/>
    <numFmt numFmtId="169" formatCode="#,##0.00\ [$€-1]"/>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sz val="10"/>
      <name val="Arial"/>
      <family val="2"/>
    </font>
    <font>
      <b/>
      <sz val="8"/>
      <color indexed="9"/>
      <name val="Arial"/>
      <family val="2"/>
    </font>
    <font>
      <b/>
      <sz val="11"/>
      <color indexed="8"/>
      <name val="Calibri"/>
      <family val="2"/>
    </font>
    <font>
      <u/>
      <sz val="11"/>
      <color theme="10"/>
      <name val="Arial"/>
      <family val="2"/>
    </font>
    <font>
      <u/>
      <sz val="11"/>
      <color theme="10"/>
      <name val="Calibri"/>
      <family val="2"/>
    </font>
    <font>
      <sz val="11"/>
      <color theme="1"/>
      <name val="Calibri"/>
      <family val="2"/>
    </font>
    <font>
      <sz val="11"/>
      <color theme="1"/>
      <name val="Arial"/>
      <family val="2"/>
    </font>
    <font>
      <b/>
      <sz val="14"/>
      <color theme="0"/>
      <name val="Calibri"/>
      <family val="2"/>
      <scheme val="minor"/>
    </font>
    <font>
      <b/>
      <sz val="16"/>
      <color theme="1"/>
      <name val="Calibri"/>
      <family val="2"/>
      <scheme val="minor"/>
    </font>
    <font>
      <u/>
      <sz val="11"/>
      <color theme="10"/>
      <name val="Calibri"/>
      <family val="2"/>
      <scheme val="minor"/>
    </font>
    <font>
      <sz val="10"/>
      <color theme="1"/>
      <name val="Arial Narrow"/>
      <family val="2"/>
    </font>
    <font>
      <sz val="10"/>
      <name val="Arial Narrow"/>
      <family val="2"/>
    </font>
    <font>
      <sz val="10"/>
      <color rgb="FF000000"/>
      <name val="Arial Narrow"/>
      <family val="2"/>
    </font>
    <font>
      <u/>
      <sz val="10"/>
      <color theme="10"/>
      <name val="Arial Narrow"/>
      <family val="2"/>
    </font>
    <font>
      <sz val="11"/>
      <color indexed="8"/>
      <name val="Calibri"/>
      <family val="2"/>
      <scheme val="minor"/>
    </font>
  </fonts>
  <fills count="6">
    <fill>
      <patternFill patternType="none"/>
    </fill>
    <fill>
      <patternFill patternType="gray125"/>
    </fill>
    <fill>
      <patternFill patternType="solid">
        <fgColor theme="3" tint="-0.499984740745262"/>
        <bgColor indexed="64"/>
      </patternFill>
    </fill>
    <fill>
      <patternFill patternType="solid">
        <fgColor theme="3" tint="0.39997558519241921"/>
        <bgColor indexed="64"/>
      </patternFill>
    </fill>
    <fill>
      <patternFill patternType="solid">
        <fgColor theme="0"/>
        <bgColor indexed="64"/>
      </patternFill>
    </fill>
    <fill>
      <patternFill patternType="solid">
        <fgColor theme="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8">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5" fillId="0" borderId="0"/>
    <xf numFmtId="0" fontId="1" fillId="0" borderId="0"/>
    <xf numFmtId="0" fontId="1" fillId="0" borderId="0"/>
    <xf numFmtId="0" fontId="10" fillId="0" borderId="0"/>
    <xf numFmtId="0" fontId="11" fillId="0" borderId="0"/>
    <xf numFmtId="0" fontId="1" fillId="0" borderId="0"/>
    <xf numFmtId="0" fontId="4" fillId="0" borderId="0"/>
    <xf numFmtId="0" fontId="14" fillId="0" borderId="0" applyNumberForma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9" fillId="0" borderId="0"/>
    <xf numFmtId="0" fontId="19" fillId="0" borderId="0"/>
    <xf numFmtId="0" fontId="19" fillId="0" borderId="0"/>
    <xf numFmtId="0" fontId="1" fillId="0" borderId="0"/>
    <xf numFmtId="0" fontId="1" fillId="0" borderId="0"/>
    <xf numFmtId="42"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cellStyleXfs>
  <cellXfs count="117">
    <xf numFmtId="0" fontId="0" fillId="0" borderId="0" xfId="0"/>
    <xf numFmtId="0" fontId="0" fillId="0" borderId="0" xfId="0"/>
    <xf numFmtId="0" fontId="0" fillId="0" borderId="2" xfId="0" applyBorder="1"/>
    <xf numFmtId="0" fontId="0" fillId="0" borderId="3" xfId="0" applyBorder="1"/>
    <xf numFmtId="0" fontId="0" fillId="0" borderId="4" xfId="0" applyBorder="1"/>
    <xf numFmtId="0" fontId="0" fillId="0" borderId="4" xfId="0" applyBorder="1" applyAlignment="1">
      <alignment vertical="center"/>
    </xf>
    <xf numFmtId="0" fontId="0" fillId="0" borderId="2" xfId="0" applyBorder="1" applyAlignment="1">
      <alignment wrapText="1"/>
    </xf>
    <xf numFmtId="0" fontId="0" fillId="0" borderId="2" xfId="0" applyBorder="1" applyAlignment="1">
      <alignment vertical="center"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horizontal="left" vertical="top" wrapText="1"/>
    </xf>
    <xf numFmtId="0" fontId="0" fillId="0" borderId="7" xfId="0" applyBorder="1" applyAlignment="1">
      <alignment horizontal="justify" vertical="center" wrapText="1"/>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13" fillId="3" borderId="1" xfId="0" applyFont="1" applyFill="1" applyBorder="1" applyAlignment="1">
      <alignment horizontal="center" vertical="center"/>
    </xf>
    <xf numFmtId="0" fontId="2" fillId="3" borderId="1" xfId="0" applyFont="1" applyFill="1" applyBorder="1" applyAlignment="1">
      <alignment wrapText="1"/>
    </xf>
    <xf numFmtId="0" fontId="0" fillId="0" borderId="10" xfId="0" applyBorder="1" applyAlignment="1">
      <alignment wrapText="1"/>
    </xf>
    <xf numFmtId="0" fontId="15" fillId="0" borderId="0" xfId="0" applyFont="1" applyAlignment="1">
      <alignment horizontal="center" vertical="center"/>
    </xf>
    <xf numFmtId="0" fontId="15" fillId="0" borderId="0" xfId="0" applyFont="1"/>
    <xf numFmtId="0" fontId="15" fillId="0" borderId="0" xfId="0" applyFont="1" applyAlignment="1">
      <alignment horizontal="center"/>
    </xf>
    <xf numFmtId="0" fontId="16" fillId="0" borderId="0" xfId="0" applyFont="1" applyFill="1" applyBorder="1" applyAlignment="1" applyProtection="1">
      <alignment horizontal="center" vertical="center" wrapText="1"/>
      <protection locked="0"/>
    </xf>
    <xf numFmtId="4" fontId="16" fillId="0" borderId="0" xfId="1" applyNumberFormat="1" applyFont="1" applyFill="1" applyBorder="1" applyAlignment="1">
      <alignment horizontal="center" vertical="center" wrapText="1"/>
    </xf>
    <xf numFmtId="0" fontId="16" fillId="0" borderId="0" xfId="0" applyFont="1" applyFill="1" applyBorder="1" applyAlignment="1" applyProtection="1">
      <alignment vertical="center"/>
      <protection locked="0"/>
    </xf>
    <xf numFmtId="0" fontId="16" fillId="0" borderId="0" xfId="0" applyNumberFormat="1" applyFont="1" applyFill="1" applyBorder="1" applyAlignment="1" applyProtection="1">
      <alignment horizontal="center" vertical="center"/>
      <protection locked="0"/>
    </xf>
    <xf numFmtId="1" fontId="16" fillId="0" borderId="0" xfId="0" applyNumberFormat="1" applyFont="1" applyFill="1" applyBorder="1" applyAlignment="1">
      <alignment horizontal="center" vertical="center"/>
    </xf>
    <xf numFmtId="0" fontId="16" fillId="0" borderId="0" xfId="0" applyFont="1" applyFill="1" applyBorder="1" applyAlignment="1" applyProtection="1">
      <alignment horizontal="center" vertical="center"/>
      <protection locked="0"/>
    </xf>
    <xf numFmtId="166" fontId="16" fillId="0" borderId="0" xfId="0" applyNumberFormat="1" applyFont="1" applyFill="1" applyBorder="1" applyAlignment="1">
      <alignment horizontal="center" vertical="center"/>
    </xf>
    <xf numFmtId="0" fontId="0" fillId="0" borderId="0" xfId="0" applyFill="1" applyBorder="1"/>
    <xf numFmtId="0" fontId="16" fillId="0" borderId="1"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wrapText="1"/>
      <protection locked="0"/>
    </xf>
    <xf numFmtId="0" fontId="0" fillId="0" borderId="0" xfId="0" applyAlignment="1">
      <alignment wrapText="1"/>
    </xf>
    <xf numFmtId="0" fontId="15" fillId="0" borderId="1" xfId="0" applyFont="1" applyBorder="1" applyAlignment="1" applyProtection="1">
      <alignment horizontal="center" vertical="center"/>
      <protection locked="0"/>
    </xf>
    <xf numFmtId="0" fontId="16" fillId="4" borderId="1" xfId="0" applyFont="1" applyFill="1" applyBorder="1" applyAlignment="1">
      <alignment horizontal="center" vertical="center"/>
    </xf>
    <xf numFmtId="0" fontId="15" fillId="0" borderId="1" xfId="0" applyFont="1" applyFill="1" applyBorder="1" applyAlignment="1">
      <alignment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66" fontId="16" fillId="4" borderId="1" xfId="0" applyNumberFormat="1" applyFont="1" applyFill="1" applyBorder="1" applyAlignment="1">
      <alignment horizontal="center" vertical="center"/>
    </xf>
    <xf numFmtId="0" fontId="15" fillId="0" borderId="1" xfId="0" applyFont="1" applyBorder="1"/>
    <xf numFmtId="49" fontId="17" fillId="0" borderId="1" xfId="0" applyNumberFormat="1" applyFont="1" applyFill="1" applyBorder="1" applyAlignment="1" applyProtection="1">
      <alignment horizontal="center" vertical="center" wrapText="1"/>
      <protection locked="0"/>
    </xf>
    <xf numFmtId="166" fontId="15" fillId="0" borderId="1" xfId="0" applyNumberFormat="1" applyFont="1" applyFill="1" applyBorder="1" applyAlignment="1">
      <alignment horizontal="center" vertical="center"/>
    </xf>
    <xf numFmtId="2" fontId="15" fillId="0" borderId="1" xfId="0" applyNumberFormat="1" applyFont="1" applyBorder="1" applyAlignment="1">
      <alignment horizontal="center" vertical="center" wrapText="1"/>
    </xf>
    <xf numFmtId="0" fontId="15" fillId="0" borderId="0" xfId="0" applyFont="1" applyProtection="1">
      <protection locked="0"/>
    </xf>
    <xf numFmtId="0" fontId="15" fillId="0" borderId="0" xfId="0" applyFont="1" applyFill="1"/>
    <xf numFmtId="0" fontId="15" fillId="0" borderId="1" xfId="0" applyFont="1" applyBorder="1" applyAlignment="1">
      <alignment horizontal="left" vertical="center" wrapText="1"/>
    </xf>
    <xf numFmtId="0" fontId="15" fillId="0" borderId="0" xfId="0" applyFont="1" applyBorder="1"/>
    <xf numFmtId="0" fontId="15" fillId="0" borderId="1" xfId="0" applyFont="1" applyFill="1" applyBorder="1" applyAlignment="1">
      <alignment vertical="center" wrapText="1"/>
    </xf>
    <xf numFmtId="166" fontId="15" fillId="4" borderId="1" xfId="0" applyNumberFormat="1" applyFont="1" applyFill="1" applyBorder="1" applyAlignment="1">
      <alignment horizontal="center" vertical="center"/>
    </xf>
    <xf numFmtId="0" fontId="6" fillId="5" borderId="1" xfId="34" applyFont="1" applyFill="1" applyBorder="1" applyAlignment="1">
      <alignment horizontal="center" vertical="center" wrapText="1"/>
    </xf>
    <xf numFmtId="168" fontId="15" fillId="0" borderId="1" xfId="0" applyNumberFormat="1" applyFont="1" applyFill="1" applyBorder="1" applyAlignment="1">
      <alignment horizontal="center" vertical="center" wrapText="1"/>
    </xf>
    <xf numFmtId="14" fontId="15" fillId="0" borderId="1" xfId="0" applyNumberFormat="1" applyFont="1" applyFill="1" applyBorder="1" applyAlignment="1">
      <alignment horizontal="center" vertical="center"/>
    </xf>
    <xf numFmtId="2" fontId="15" fillId="4" borderId="1" xfId="0"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15" fillId="4" borderId="1" xfId="0" applyFont="1" applyFill="1" applyBorder="1" applyAlignment="1">
      <alignment horizontal="center" vertical="center"/>
    </xf>
    <xf numFmtId="0" fontId="15" fillId="0" borderId="1" xfId="0" applyFont="1" applyBorder="1" applyAlignment="1">
      <alignment horizontal="left" vertical="center"/>
    </xf>
    <xf numFmtId="0" fontId="16" fillId="4" borderId="1" xfId="0" applyFont="1" applyFill="1" applyBorder="1" applyAlignment="1" applyProtection="1">
      <alignment horizontal="center" vertical="center" wrapText="1"/>
      <protection locked="0"/>
    </xf>
    <xf numFmtId="168" fontId="16" fillId="4" borderId="1" xfId="0" applyNumberFormat="1"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protection locked="0"/>
    </xf>
    <xf numFmtId="0" fontId="16" fillId="4" borderId="1" xfId="0" applyFont="1" applyFill="1" applyBorder="1" applyAlignment="1">
      <alignment horizontal="center" vertical="center" wrapText="1"/>
    </xf>
    <xf numFmtId="168" fontId="16" fillId="4" borderId="1" xfId="0" applyNumberFormat="1" applyFont="1" applyFill="1" applyBorder="1" applyAlignment="1">
      <alignment horizontal="left" vertical="center" wrapText="1"/>
    </xf>
    <xf numFmtId="169" fontId="16" fillId="4" borderId="1" xfId="0" applyNumberFormat="1" applyFont="1" applyFill="1" applyBorder="1" applyAlignment="1">
      <alignment horizontal="center" vertical="center" wrapText="1"/>
    </xf>
    <xf numFmtId="0" fontId="16" fillId="0" borderId="1" xfId="0" applyFont="1" applyFill="1" applyBorder="1" applyAlignment="1" applyProtection="1">
      <alignment vertical="center"/>
      <protection locked="0"/>
    </xf>
    <xf numFmtId="0" fontId="17"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xf>
    <xf numFmtId="168" fontId="16" fillId="0" borderId="1" xfId="0" applyNumberFormat="1" applyFont="1" applyFill="1" applyBorder="1" applyAlignment="1" applyProtection="1">
      <alignment horizontal="center" vertical="center" wrapText="1"/>
      <protection locked="0"/>
    </xf>
    <xf numFmtId="2" fontId="15" fillId="0" borderId="1" xfId="0" applyNumberFormat="1" applyFont="1" applyFill="1" applyBorder="1" applyAlignment="1">
      <alignment horizontal="center" vertical="center"/>
    </xf>
    <xf numFmtId="2" fontId="15" fillId="0" borderId="1" xfId="0" applyNumberFormat="1" applyFont="1" applyFill="1" applyBorder="1" applyAlignment="1">
      <alignment horizontal="center" vertical="center" wrapText="1"/>
    </xf>
    <xf numFmtId="0" fontId="14" fillId="0" borderId="0" xfId="35" applyFill="1"/>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8" fillId="0" borderId="1" xfId="35" applyFont="1" applyFill="1" applyBorder="1" applyAlignment="1">
      <alignment horizontal="center" vertical="center" wrapText="1"/>
    </xf>
    <xf numFmtId="168" fontId="15" fillId="0" borderId="1" xfId="0" applyNumberFormat="1" applyFont="1" applyFill="1" applyBorder="1" applyAlignment="1" applyProtection="1">
      <alignment horizontal="center" vertical="center" wrapText="1"/>
      <protection locked="0"/>
    </xf>
    <xf numFmtId="0" fontId="14" fillId="0" borderId="1" xfId="35" applyFill="1" applyBorder="1" applyAlignment="1">
      <alignment horizontal="center" vertical="center" wrapText="1"/>
    </xf>
    <xf numFmtId="0" fontId="14" fillId="0" borderId="0" xfId="35"/>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168" fontId="15" fillId="4" borderId="1" xfId="0" applyNumberFormat="1"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167" fontId="14" fillId="4" borderId="1" xfId="35" applyNumberFormat="1" applyFill="1" applyBorder="1" applyAlignment="1">
      <alignment horizontal="center" vertical="center" wrapText="1"/>
    </xf>
    <xf numFmtId="49" fontId="15" fillId="4" borderId="1" xfId="0" applyNumberFormat="1" applyFont="1" applyFill="1" applyBorder="1" applyAlignment="1" applyProtection="1">
      <alignment horizontal="center" vertical="center"/>
      <protection locked="0"/>
    </xf>
    <xf numFmtId="49" fontId="14" fillId="4" borderId="1" xfId="35" applyNumberFormat="1" applyFill="1" applyBorder="1" applyAlignment="1" applyProtection="1">
      <alignment horizontal="center" vertical="center" wrapText="1"/>
      <protection locked="0"/>
    </xf>
    <xf numFmtId="0" fontId="14" fillId="0" borderId="1" xfId="35" applyBorder="1" applyAlignment="1">
      <alignment wrapText="1"/>
    </xf>
    <xf numFmtId="49" fontId="14" fillId="0" borderId="1" xfId="35" applyNumberFormat="1" applyBorder="1" applyAlignment="1" applyProtection="1">
      <alignment horizontal="left" vertical="center" wrapText="1"/>
      <protection locked="0"/>
    </xf>
    <xf numFmtId="0" fontId="14" fillId="0" borderId="1" xfId="35" applyBorder="1" applyAlignment="1">
      <alignment vertical="center" wrapText="1"/>
    </xf>
    <xf numFmtId="165" fontId="15" fillId="0" borderId="1" xfId="0" applyNumberFormat="1" applyFont="1" applyFill="1" applyBorder="1" applyAlignment="1">
      <alignment horizontal="center" vertical="center"/>
    </xf>
    <xf numFmtId="0" fontId="15" fillId="0" borderId="1" xfId="0" applyFont="1" applyFill="1" applyBorder="1" applyAlignment="1" applyProtection="1">
      <alignment horizontal="center" vertical="center"/>
      <protection locked="0"/>
    </xf>
    <xf numFmtId="0" fontId="14" fillId="0" borderId="1" xfId="35" applyFill="1" applyBorder="1" applyAlignment="1">
      <alignment vertical="center" wrapText="1"/>
    </xf>
    <xf numFmtId="0" fontId="18" fillId="0" borderId="1" xfId="35" applyFont="1" applyFill="1" applyBorder="1" applyAlignment="1">
      <alignment vertical="center" wrapText="1"/>
    </xf>
    <xf numFmtId="1" fontId="15"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xf>
    <xf numFmtId="0" fontId="15" fillId="0" borderId="1" xfId="0" applyFont="1" applyFill="1" applyBorder="1" applyAlignment="1"/>
    <xf numFmtId="1" fontId="16" fillId="4" borderId="11" xfId="0" applyNumberFormat="1" applyFont="1" applyFill="1" applyBorder="1" applyAlignment="1">
      <alignment horizontal="center" vertical="center"/>
    </xf>
    <xf numFmtId="0" fontId="14" fillId="4" borderId="1" xfId="35" applyFill="1" applyBorder="1" applyAlignment="1" applyProtection="1">
      <alignment horizontal="center" vertical="center" wrapText="1"/>
      <protection locked="0"/>
    </xf>
    <xf numFmtId="0" fontId="16" fillId="4" borderId="1" xfId="0" applyNumberFormat="1" applyFont="1" applyFill="1" applyBorder="1" applyAlignment="1" applyProtection="1">
      <alignment horizontal="center" vertical="center"/>
      <protection locked="0"/>
    </xf>
    <xf numFmtId="4" fontId="14" fillId="4" borderId="1" xfId="35" applyNumberFormat="1" applyFill="1" applyBorder="1" applyAlignment="1">
      <alignment horizontal="center" vertical="center" wrapText="1"/>
    </xf>
    <xf numFmtId="1" fontId="16" fillId="4" borderId="1" xfId="0" applyNumberFormat="1" applyFont="1" applyFill="1" applyBorder="1" applyAlignment="1">
      <alignment horizontal="center" vertical="center"/>
    </xf>
    <xf numFmtId="167" fontId="14" fillId="0" borderId="1" xfId="35" applyNumberFormat="1" applyBorder="1" applyAlignment="1">
      <alignment horizontal="center" vertical="center" wrapText="1"/>
    </xf>
    <xf numFmtId="0" fontId="14" fillId="0" borderId="1" xfId="35" applyBorder="1" applyAlignment="1">
      <alignment horizontal="center" vertical="center" wrapText="1"/>
    </xf>
    <xf numFmtId="168" fontId="16" fillId="4" borderId="1" xfId="0" applyNumberFormat="1" applyFont="1" applyFill="1" applyBorder="1" applyAlignment="1">
      <alignment horizontal="left" vertical="center"/>
    </xf>
    <xf numFmtId="169" fontId="16" fillId="4" borderId="1" xfId="0" applyNumberFormat="1" applyFont="1" applyFill="1" applyBorder="1" applyAlignment="1">
      <alignment horizontal="center" vertical="center"/>
    </xf>
    <xf numFmtId="0" fontId="14" fillId="4" borderId="1" xfId="35" applyFill="1" applyBorder="1" applyAlignment="1" applyProtection="1">
      <alignment horizontal="center" vertical="center"/>
      <protection locked="0"/>
    </xf>
    <xf numFmtId="0" fontId="15" fillId="0" borderId="12" xfId="0" applyFont="1" applyFill="1" applyBorder="1" applyAlignment="1">
      <alignment horizontal="left" vertical="center"/>
    </xf>
    <xf numFmtId="0" fontId="15" fillId="0" borderId="1" xfId="0" applyFont="1" applyBorder="1" applyAlignment="1" applyProtection="1">
      <alignment horizontal="center" vertical="center" wrapText="1"/>
      <protection locked="0"/>
    </xf>
    <xf numFmtId="0" fontId="15" fillId="4" borderId="13" xfId="0" applyFont="1" applyFill="1" applyBorder="1" applyAlignment="1">
      <alignment horizontal="center" vertical="center" wrapText="1"/>
    </xf>
    <xf numFmtId="165" fontId="15" fillId="4" borderId="13" xfId="0" applyNumberFormat="1" applyFont="1" applyFill="1" applyBorder="1" applyAlignment="1">
      <alignment horizontal="center" vertical="center"/>
    </xf>
    <xf numFmtId="165" fontId="15" fillId="4" borderId="1" xfId="0" applyNumberFormat="1" applyFont="1" applyFill="1" applyBorder="1" applyAlignment="1">
      <alignment horizontal="center" vertical="center"/>
    </xf>
    <xf numFmtId="0" fontId="14" fillId="0" borderId="1" xfId="35" applyBorder="1"/>
    <xf numFmtId="0" fontId="15" fillId="0" borderId="1" xfId="0" applyFont="1" applyFill="1" applyBorder="1" applyAlignment="1">
      <alignment horizontal="left" vertical="center"/>
    </xf>
    <xf numFmtId="0" fontId="14" fillId="0" borderId="1" xfId="35" applyBorder="1" applyAlignment="1">
      <alignment horizontal="center"/>
    </xf>
    <xf numFmtId="0" fontId="13" fillId="0" borderId="0" xfId="0" applyFont="1" applyAlignment="1">
      <alignment horizontal="left" wrapText="1"/>
    </xf>
    <xf numFmtId="0" fontId="15" fillId="0" borderId="14" xfId="0" applyFont="1" applyBorder="1" applyAlignment="1">
      <alignment horizontal="left"/>
    </xf>
    <xf numFmtId="0" fontId="15" fillId="0" borderId="14" xfId="0" applyFont="1" applyBorder="1" applyAlignment="1">
      <alignment horizontal="center"/>
    </xf>
    <xf numFmtId="0" fontId="15" fillId="0" borderId="1" xfId="0" applyFont="1" applyBorder="1" applyAlignment="1">
      <alignment horizontal="center"/>
    </xf>
    <xf numFmtId="14" fontId="15" fillId="0" borderId="14" xfId="0" applyNumberFormat="1" applyFont="1" applyBorder="1" applyAlignment="1">
      <alignment horizontal="center"/>
    </xf>
    <xf numFmtId="0" fontId="15" fillId="4" borderId="1" xfId="0" applyFont="1" applyFill="1" applyBorder="1" applyAlignment="1" applyProtection="1">
      <alignment horizontal="center" vertical="center"/>
      <protection locked="0"/>
    </xf>
    <xf numFmtId="0" fontId="14" fillId="0" borderId="14" xfId="35" applyBorder="1" applyAlignment="1">
      <alignment horizontal="center"/>
    </xf>
  </cellXfs>
  <cellStyles count="108">
    <cellStyle name="Hipervínculo" xfId="35" builtinId="8"/>
    <cellStyle name="Hipervínculo 2" xfId="1" xr:uid="{00000000-0005-0000-0000-000030000000}"/>
    <cellStyle name="Hipervínculo 3" xfId="2" xr:uid="{00000000-0005-0000-0000-000031000000}"/>
    <cellStyle name="Millares [0] 2" xfId="3" xr:uid="{00000000-0005-0000-0000-000032000000}"/>
    <cellStyle name="Millares [0] 2 2" xfId="37" xr:uid="{00000000-0005-0000-0000-000033000000}"/>
    <cellStyle name="Millares [0] 2 2 2" xfId="79" xr:uid="{8B380DEA-1BFA-410F-8500-9E3B32E1857A}"/>
    <cellStyle name="Millares [0] 2 3" xfId="78" xr:uid="{8C3250AE-34CE-463C-81B7-FE3E965B66F4}"/>
    <cellStyle name="Millares [0] 2 4" xfId="94" xr:uid="{00000000-0005-0000-0000-000074000000}"/>
    <cellStyle name="Millares [0] 2 5" xfId="36" xr:uid="{00000000-0005-0000-0000-000032000000}"/>
    <cellStyle name="Millares [0] 3" xfId="4" xr:uid="{00000000-0005-0000-0000-000033000000}"/>
    <cellStyle name="Millares [0] 3 2" xfId="39" xr:uid="{00000000-0005-0000-0000-000035000000}"/>
    <cellStyle name="Millares [0] 3 3" xfId="77" xr:uid="{B576D3BC-3D8C-4FBF-A812-CECEDC267682}"/>
    <cellStyle name="Millares [0] 3 4" xfId="95" xr:uid="{00000000-0005-0000-0000-000075000000}"/>
    <cellStyle name="Millares [0] 3 5" xfId="38" xr:uid="{00000000-0005-0000-0000-000034000000}"/>
    <cellStyle name="Millares [0] 4" xfId="5" xr:uid="{00000000-0005-0000-0000-000034000000}"/>
    <cellStyle name="Millares [0] 4 2" xfId="41" xr:uid="{00000000-0005-0000-0000-000037000000}"/>
    <cellStyle name="Millares [0] 4 3" xfId="96" xr:uid="{00000000-0005-0000-0000-000076000000}"/>
    <cellStyle name="Millares [0] 4 4" xfId="40" xr:uid="{00000000-0005-0000-0000-000036000000}"/>
    <cellStyle name="Millares [0] 5" xfId="73" xr:uid="{757E4CB0-6FBD-464D-9040-F86ECEDBE4DF}"/>
    <cellStyle name="Millares 10" xfId="80" xr:uid="{B116B15F-26E8-4B88-9BC1-CC1BF7888285}"/>
    <cellStyle name="Millares 2" xfId="6" xr:uid="{00000000-0005-0000-0000-000035000000}"/>
    <cellStyle name="Millares 2 2" xfId="7" xr:uid="{00000000-0005-0000-0000-000036000000}"/>
    <cellStyle name="Millares 2 2 2" xfId="8" xr:uid="{00000000-0005-0000-0000-000037000000}"/>
    <cellStyle name="Millares 2 2 2 2" xfId="45" xr:uid="{00000000-0005-0000-0000-00003B000000}"/>
    <cellStyle name="Millares 2 2 2 3" xfId="97" xr:uid="{00000000-0005-0000-0000-000077000000}"/>
    <cellStyle name="Millares 2 2 2 4" xfId="44" xr:uid="{00000000-0005-0000-0000-00003A000000}"/>
    <cellStyle name="Millares 2 2 3" xfId="43" xr:uid="{00000000-0005-0000-0000-000039000000}"/>
    <cellStyle name="Millares 2 3" xfId="9" xr:uid="{00000000-0005-0000-0000-000038000000}"/>
    <cellStyle name="Millares 2 3 2" xfId="47" xr:uid="{00000000-0005-0000-0000-00003D000000}"/>
    <cellStyle name="Millares 2 3 3" xfId="98" xr:uid="{00000000-0005-0000-0000-000078000000}"/>
    <cellStyle name="Millares 2 3 4" xfId="46" xr:uid="{00000000-0005-0000-0000-00003C000000}"/>
    <cellStyle name="Millares 2 4" xfId="81" xr:uid="{B54B3260-D4AB-4145-8C53-94B21DA87639}"/>
    <cellStyle name="Millares 2 5" xfId="42" xr:uid="{00000000-0005-0000-0000-000038000000}"/>
    <cellStyle name="Millares 3" xfId="10" xr:uid="{00000000-0005-0000-0000-000039000000}"/>
    <cellStyle name="Millares 3 2" xfId="11" xr:uid="{00000000-0005-0000-0000-00003A000000}"/>
    <cellStyle name="Millares 3 2 2" xfId="12" xr:uid="{00000000-0005-0000-0000-00003B000000}"/>
    <cellStyle name="Millares 3 2 2 2" xfId="51" xr:uid="{00000000-0005-0000-0000-000041000000}"/>
    <cellStyle name="Millares 3 2 2 3" xfId="99" xr:uid="{00000000-0005-0000-0000-000079000000}"/>
    <cellStyle name="Millares 3 2 2 4" xfId="50" xr:uid="{00000000-0005-0000-0000-000040000000}"/>
    <cellStyle name="Millares 3 2 3" xfId="49" xr:uid="{00000000-0005-0000-0000-00003F000000}"/>
    <cellStyle name="Millares 3 3" xfId="13" xr:uid="{00000000-0005-0000-0000-00003C000000}"/>
    <cellStyle name="Millares 3 3 2" xfId="53" xr:uid="{00000000-0005-0000-0000-000043000000}"/>
    <cellStyle name="Millares 3 3 3" xfId="100" xr:uid="{00000000-0005-0000-0000-00007A000000}"/>
    <cellStyle name="Millares 3 3 4" xfId="52" xr:uid="{00000000-0005-0000-0000-000042000000}"/>
    <cellStyle name="Millares 3 4" xfId="76" xr:uid="{D462AA14-D1A9-4C10-8BF4-2DF23444842A}"/>
    <cellStyle name="Millares 3 5" xfId="48" xr:uid="{00000000-0005-0000-0000-00003E000000}"/>
    <cellStyle name="Millares 4" xfId="14" xr:uid="{00000000-0005-0000-0000-00003D000000}"/>
    <cellStyle name="Millares 4 2" xfId="15" xr:uid="{00000000-0005-0000-0000-00003E000000}"/>
    <cellStyle name="Millares 4 2 2" xfId="16" xr:uid="{00000000-0005-0000-0000-00003F000000}"/>
    <cellStyle name="Millares 4 2 2 2" xfId="57" xr:uid="{00000000-0005-0000-0000-000047000000}"/>
    <cellStyle name="Millares 4 2 2 3" xfId="101" xr:uid="{00000000-0005-0000-0000-00007B000000}"/>
    <cellStyle name="Millares 4 2 2 4" xfId="56" xr:uid="{00000000-0005-0000-0000-000046000000}"/>
    <cellStyle name="Millares 4 2 3" xfId="55" xr:uid="{00000000-0005-0000-0000-000045000000}"/>
    <cellStyle name="Millares 4 3" xfId="17" xr:uid="{00000000-0005-0000-0000-000040000000}"/>
    <cellStyle name="Millares 4 3 2" xfId="59" xr:uid="{00000000-0005-0000-0000-000049000000}"/>
    <cellStyle name="Millares 4 3 3" xfId="102" xr:uid="{00000000-0005-0000-0000-00007C000000}"/>
    <cellStyle name="Millares 4 3 4" xfId="58" xr:uid="{00000000-0005-0000-0000-000048000000}"/>
    <cellStyle name="Millares 4 4" xfId="54" xr:uid="{00000000-0005-0000-0000-000044000000}"/>
    <cellStyle name="Millares 5" xfId="18" xr:uid="{00000000-0005-0000-0000-000041000000}"/>
    <cellStyle name="Millares 5 2" xfId="19" xr:uid="{00000000-0005-0000-0000-000042000000}"/>
    <cellStyle name="Millares 5 2 2" xfId="20" xr:uid="{00000000-0005-0000-0000-000043000000}"/>
    <cellStyle name="Millares 5 2 2 2" xfId="63" xr:uid="{00000000-0005-0000-0000-00004D000000}"/>
    <cellStyle name="Millares 5 2 2 3" xfId="103" xr:uid="{00000000-0005-0000-0000-00007D000000}"/>
    <cellStyle name="Millares 5 2 2 4" xfId="62" xr:uid="{00000000-0005-0000-0000-00004C000000}"/>
    <cellStyle name="Millares 5 2 3" xfId="61" xr:uid="{00000000-0005-0000-0000-00004B000000}"/>
    <cellStyle name="Millares 5 3" xfId="21" xr:uid="{00000000-0005-0000-0000-000044000000}"/>
    <cellStyle name="Millares 5 3 2" xfId="65" xr:uid="{00000000-0005-0000-0000-00004F000000}"/>
    <cellStyle name="Millares 5 3 3" xfId="104" xr:uid="{00000000-0005-0000-0000-00007E000000}"/>
    <cellStyle name="Millares 5 3 4" xfId="64" xr:uid="{00000000-0005-0000-0000-00004E000000}"/>
    <cellStyle name="Millares 5 4" xfId="60" xr:uid="{00000000-0005-0000-0000-00004A000000}"/>
    <cellStyle name="Millares 6" xfId="22" xr:uid="{00000000-0005-0000-0000-000045000000}"/>
    <cellStyle name="Millares 6 2" xfId="23" xr:uid="{00000000-0005-0000-0000-000046000000}"/>
    <cellStyle name="Millares 6 2 2" xfId="24" xr:uid="{00000000-0005-0000-0000-000047000000}"/>
    <cellStyle name="Millares 6 2 2 2" xfId="69" xr:uid="{00000000-0005-0000-0000-000053000000}"/>
    <cellStyle name="Millares 6 2 2 3" xfId="105" xr:uid="{00000000-0005-0000-0000-00007F000000}"/>
    <cellStyle name="Millares 6 2 2 4" xfId="68" xr:uid="{00000000-0005-0000-0000-000052000000}"/>
    <cellStyle name="Millares 6 2 3" xfId="67" xr:uid="{00000000-0005-0000-0000-000051000000}"/>
    <cellStyle name="Millares 6 3" xfId="25" xr:uid="{00000000-0005-0000-0000-000048000000}"/>
    <cellStyle name="Millares 6 3 2" xfId="71" xr:uid="{00000000-0005-0000-0000-000055000000}"/>
    <cellStyle name="Millares 6 3 3" xfId="106" xr:uid="{00000000-0005-0000-0000-000080000000}"/>
    <cellStyle name="Millares 6 3 4" xfId="70" xr:uid="{00000000-0005-0000-0000-000054000000}"/>
    <cellStyle name="Millares 6 4" xfId="66" xr:uid="{00000000-0005-0000-0000-000050000000}"/>
    <cellStyle name="Millares 7" xfId="72" xr:uid="{FC07DDA6-1CAB-40D0-870C-E84A6C961751}"/>
    <cellStyle name="Moneda [0] 2" xfId="83" xr:uid="{28046435-3D87-497E-A85A-1CA24EA98E32}"/>
    <cellStyle name="Moneda [0] 3" xfId="75" xr:uid="{274C7120-042A-422E-8070-1F41679245FD}"/>
    <cellStyle name="Moneda [0] 4" xfId="93" xr:uid="{00000000-0005-0000-0000-00008C000000}"/>
    <cellStyle name="Moneda 2" xfId="27" xr:uid="{00000000-0005-0000-0000-00004A000000}"/>
    <cellStyle name="Moneda 2 2" xfId="84" xr:uid="{3A8F9C86-EE6C-4421-AAE9-5F53D77B0912}"/>
    <cellStyle name="Moneda 3" xfId="26" xr:uid="{00000000-0005-0000-0000-000049000000}"/>
    <cellStyle name="Moneda 3 2" xfId="85" xr:uid="{74841DE3-CA44-49DF-A6DC-882144AA93B5}"/>
    <cellStyle name="Moneda 37" xfId="86" xr:uid="{C9962B6F-429E-4E48-A0B8-28E840A97340}"/>
    <cellStyle name="Moneda 38" xfId="87" xr:uid="{DF7D475D-94D9-4B09-9788-2527353BCDC4}"/>
    <cellStyle name="Moneda 4" xfId="82" xr:uid="{27F16684-B033-467B-B02D-7CFCF0A37C94}"/>
    <cellStyle name="Moneda 5" xfId="74" xr:uid="{41C361AE-D062-4A66-B863-E9598740C24C}"/>
    <cellStyle name="Moneda 6" xfId="107" xr:uid="{00000000-0005-0000-0000-000081000000}"/>
    <cellStyle name="Normal" xfId="0" builtinId="0"/>
    <cellStyle name="Normal 10" xfId="88" xr:uid="{6E6BB119-5376-4F22-A652-186F60D30B01}"/>
    <cellStyle name="Normal 2" xfId="28" xr:uid="{00000000-0005-0000-0000-00004B000000}"/>
    <cellStyle name="Normal 2 2" xfId="89" xr:uid="{81E9743B-CD40-4CF0-B600-B2F64DD6F33D}"/>
    <cellStyle name="Normal 2 5" xfId="29" xr:uid="{00000000-0005-0000-0000-00004C000000}"/>
    <cellStyle name="Normal 3" xfId="30" xr:uid="{00000000-0005-0000-0000-00004D000000}"/>
    <cellStyle name="Normal 32" xfId="90" xr:uid="{E82804C9-807F-4E1D-89B2-A8A56C092830}"/>
    <cellStyle name="Normal 4" xfId="31" xr:uid="{00000000-0005-0000-0000-00004E000000}"/>
    <cellStyle name="Normal 4 2" xfId="91" xr:uid="{26CDB5B7-0536-403E-A5E2-2C656B1FEFFC}"/>
    <cellStyle name="Normal 5" xfId="92" xr:uid="{98A06EB8-7FF1-4C8C-AF79-B3E866170D17}"/>
    <cellStyle name="Normal 6" xfId="32" xr:uid="{00000000-0005-0000-0000-00004F000000}"/>
    <cellStyle name="Normal 8" xfId="33" xr:uid="{00000000-0005-0000-0000-000050000000}"/>
    <cellStyle name="Normal_Hoja2" xfId="34" xr:uid="{00000000-0005-0000-0000-000051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1-CONTRATOS\6-CONTRATACION%202022\0-Informes%20de%20los%20contratos%202022\0-Informes%20mensuales%20contratos%202022\3-informe%20marzo%202022\300-RNORTE%20BD%20CONTRATACI&#211;N%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1"/>
      <sheetName val="CONTRATOS"/>
      <sheetName val="CONVENIOS"/>
      <sheetName val="COMODATOS"/>
      <sheetName val="DESIERTOS"/>
    </sheetNames>
    <sheetDataSet>
      <sheetData sheetId="0" refreshError="1"/>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julian.medinal@kof.com.mx" TargetMode="External"/><Relationship Id="rId18" Type="http://schemas.openxmlformats.org/officeDocument/2006/relationships/hyperlink" Target="mailto:asistenteventas01@ferricentro.com" TargetMode="External"/><Relationship Id="rId26" Type="http://schemas.openxmlformats.org/officeDocument/2006/relationships/hyperlink" Target="https://colombiacompra.coupahost.com/order_headers/97004" TargetMode="External"/><Relationship Id="rId21" Type="http://schemas.openxmlformats.org/officeDocument/2006/relationships/hyperlink" Target="https://colombiacompra.gov.co/tienda-virtual-del-estado-colombiano/ordenes-compra/97308" TargetMode="External"/><Relationship Id="rId34" Type="http://schemas.openxmlformats.org/officeDocument/2006/relationships/hyperlink" Target="https://www.secop.gov.co/CO1BusinessLine/Tendering/BuyerWorkArea/Index?DocUniqueIdentifier=CO1.BDOS.3287672" TargetMode="External"/><Relationship Id="rId7" Type="http://schemas.openxmlformats.org/officeDocument/2006/relationships/hyperlink" Target="mailto:jdcastaneda@larecetta.com" TargetMode="External"/><Relationship Id="rId12" Type="http://schemas.openxmlformats.org/officeDocument/2006/relationships/hyperlink" Target="https://colombiacompra.coupahost.com/order_headers/97956" TargetMode="External"/><Relationship Id="rId17" Type="http://schemas.openxmlformats.org/officeDocument/2006/relationships/hyperlink" Target="mailto:colombiaCEenvigado@Grupo-Exito.com" TargetMode="External"/><Relationship Id="rId25" Type="http://schemas.openxmlformats.org/officeDocument/2006/relationships/hyperlink" Target="mailto:ventas.institucionales@makro.com.co" TargetMode="External"/><Relationship Id="rId33" Type="http://schemas.openxmlformats.org/officeDocument/2006/relationships/hyperlink" Target="https://colombiacompra.coupahost.com/order_headers/97139" TargetMode="External"/><Relationship Id="rId38" Type="http://schemas.openxmlformats.org/officeDocument/2006/relationships/printerSettings" Target="../printerSettings/printerSettings1.bin"/><Relationship Id="rId2" Type="http://schemas.openxmlformats.org/officeDocument/2006/relationships/hyperlink" Target="mailto:ccamacho@larecetta.com" TargetMode="External"/><Relationship Id="rId16" Type="http://schemas.openxmlformats.org/officeDocument/2006/relationships/hyperlink" Target="mailto:idcastaneda@larecetta.com" TargetMode="External"/><Relationship Id="rId20" Type="http://schemas.openxmlformats.org/officeDocument/2006/relationships/hyperlink" Target="mailto:gobiernovirtual@panamericana.com.co" TargetMode="External"/><Relationship Id="rId29" Type="http://schemas.openxmlformats.org/officeDocument/2006/relationships/hyperlink" Target="https://www.colombiacompra.gov.co/tienda-virtual-del-estado-colombiano/ordenes-compra/97368" TargetMode="External"/><Relationship Id="rId1" Type="http://schemas.openxmlformats.org/officeDocument/2006/relationships/hyperlink" Target="mailto:dany.tellez@kof.com.mx" TargetMode="External"/><Relationship Id="rId6" Type="http://schemas.openxmlformats.org/officeDocument/2006/relationships/hyperlink" Target="mailto:gobiernovirtual@panamericana.com.co" TargetMode="External"/><Relationship Id="rId11" Type="http://schemas.openxmlformats.org/officeDocument/2006/relationships/hyperlink" Target="https://colombiacompra.coupahost.com/order_headers/97887" TargetMode="External"/><Relationship Id="rId24" Type="http://schemas.openxmlformats.org/officeDocument/2006/relationships/hyperlink" Target="https://colombiacompra.coupahost.com/order_headers/97564" TargetMode="External"/><Relationship Id="rId32" Type="http://schemas.openxmlformats.org/officeDocument/2006/relationships/hyperlink" Target="mailto:gobiernovirtual@panamericana.com.co" TargetMode="External"/><Relationship Id="rId37" Type="http://schemas.openxmlformats.org/officeDocument/2006/relationships/hyperlink" Target="https://www.secop.gov.co/CO1BusinessLine/Tendering/BuyerWorkArea/Index?DocUniqueIdentifier=CO1.BDOS.3395367" TargetMode="External"/><Relationship Id="rId5" Type="http://schemas.openxmlformats.org/officeDocument/2006/relationships/hyperlink" Target="mailto:centralsumi@hotmail.com" TargetMode="External"/><Relationship Id="rId15" Type="http://schemas.openxmlformats.org/officeDocument/2006/relationships/hyperlink" Target="mailto:ermiseg.seguridadindustrial@gmail.com" TargetMode="External"/><Relationship Id="rId23" Type="http://schemas.openxmlformats.org/officeDocument/2006/relationships/hyperlink" Target="https://colombiacompra.gov.co/tienda-virtual-del-estado-colombiano/ordenes-compra/97598" TargetMode="External"/><Relationship Id="rId28" Type="http://schemas.openxmlformats.org/officeDocument/2006/relationships/hyperlink" Target="https://colombiacompra.coupahost.com/order_headers/97005" TargetMode="External"/><Relationship Id="rId36" Type="http://schemas.openxmlformats.org/officeDocument/2006/relationships/hyperlink" Target="mailto:INVERSIONESGRENS.A.S@GMAIL.COM" TargetMode="External"/><Relationship Id="rId10" Type="http://schemas.openxmlformats.org/officeDocument/2006/relationships/hyperlink" Target="https://colombiacompra.coupahost.com/order_headers/97758" TargetMode="External"/><Relationship Id="rId19" Type="http://schemas.openxmlformats.org/officeDocument/2006/relationships/hyperlink" Target="https://colombiacompra.gov.co/tienda-virtual-del-estado-colombiano/ordenes-compra/97302" TargetMode="External"/><Relationship Id="rId31" Type="http://schemas.openxmlformats.org/officeDocument/2006/relationships/hyperlink" Target="mailto:gobiernovirtual@panamericana.com.co" TargetMode="External"/><Relationship Id="rId4" Type="http://schemas.openxmlformats.org/officeDocument/2006/relationships/hyperlink" Target="https://community.secop.gov.co/Public/Tendering/OpportunityDetail/Index?noticeUID=CO1.NTC.3327751&amp;isFromPublicArea=True&amp;isModal=False" TargetMode="External"/><Relationship Id="rId9" Type="http://schemas.openxmlformats.org/officeDocument/2006/relationships/hyperlink" Target="https://colombiacompra.coupahost.com/order_headers/96298" TargetMode="External"/><Relationship Id="rId14" Type="http://schemas.openxmlformats.org/officeDocument/2006/relationships/hyperlink" Target="mailto:gmogaviria@une.net.co" TargetMode="External"/><Relationship Id="rId22" Type="http://schemas.openxmlformats.org/officeDocument/2006/relationships/hyperlink" Target="mailto:inverhogar@proteccionx.com" TargetMode="External"/><Relationship Id="rId27" Type="http://schemas.openxmlformats.org/officeDocument/2006/relationships/hyperlink" Target="mailto:gobiernovirtual@panamericana.com.co" TargetMode="External"/><Relationship Id="rId30" Type="http://schemas.openxmlformats.org/officeDocument/2006/relationships/hyperlink" Target="https://www.colombiacompra.gov.co/tienda-virtual-del-estado-colombiano/ordenes-compra/98085" TargetMode="External"/><Relationship Id="rId35" Type="http://schemas.openxmlformats.org/officeDocument/2006/relationships/hyperlink" Target="mailto:gobiernovirtual@panamericana.com.co" TargetMode="External"/><Relationship Id="rId8" Type="http://schemas.openxmlformats.org/officeDocument/2006/relationships/hyperlink" Target="mailto:jdcastaneda@larecetta.com" TargetMode="External"/><Relationship Id="rId3" Type="http://schemas.openxmlformats.org/officeDocument/2006/relationships/hyperlink" Target="mailto:islanderscareintegrate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84"/>
  <sheetViews>
    <sheetView tabSelected="1" topLeftCell="J1" zoomScale="90" zoomScaleNormal="90" workbookViewId="0">
      <pane ySplit="1" topLeftCell="A2" activePane="bottomLeft" state="frozen"/>
      <selection pane="bottomLeft" activeCell="T25" sqref="T25"/>
    </sheetView>
  </sheetViews>
  <sheetFormatPr baseColWidth="10" defaultColWidth="9.140625" defaultRowHeight="15" x14ac:dyDescent="0.25"/>
  <cols>
    <col min="1" max="1" width="22.85546875" customWidth="1"/>
    <col min="2" max="2" width="18" customWidth="1"/>
    <col min="3" max="3" width="13.7109375" customWidth="1"/>
    <col min="4" max="4" width="14.85546875" customWidth="1"/>
    <col min="5" max="5" width="15.85546875" customWidth="1"/>
    <col min="6" max="6" width="18.140625" customWidth="1"/>
    <col min="7" max="7" width="14.5703125" customWidth="1"/>
    <col min="8" max="8" width="14.42578125" customWidth="1"/>
    <col min="9" max="9" width="15.5703125" customWidth="1"/>
    <col min="10" max="10" width="11.5703125" customWidth="1"/>
    <col min="11" max="11" width="12.140625" customWidth="1"/>
    <col min="12" max="12" width="9.85546875" customWidth="1"/>
    <col min="13" max="13" width="11.28515625" customWidth="1"/>
    <col min="14" max="14" width="12.5703125" customWidth="1"/>
    <col min="15" max="15" width="15.140625" customWidth="1"/>
    <col min="16" max="16" width="8.5703125" customWidth="1"/>
    <col min="17" max="17" width="9.5703125" customWidth="1"/>
    <col min="18" max="18" width="13" customWidth="1"/>
    <col min="19" max="19" width="17.140625" style="30" customWidth="1"/>
    <col min="20" max="20" width="13" customWidth="1"/>
  </cols>
  <sheetData>
    <row r="1" spans="1:49" ht="105.75" customHeight="1" x14ac:dyDescent="0.25">
      <c r="A1" s="49" t="s">
        <v>0</v>
      </c>
      <c r="B1" s="49" t="s">
        <v>1</v>
      </c>
      <c r="C1" s="49" t="s">
        <v>2</v>
      </c>
      <c r="D1" s="49" t="s">
        <v>3</v>
      </c>
      <c r="E1" s="49" t="s">
        <v>4</v>
      </c>
      <c r="F1" s="49" t="s">
        <v>5</v>
      </c>
      <c r="G1" s="49" t="s">
        <v>6</v>
      </c>
      <c r="H1" s="49" t="s">
        <v>7</v>
      </c>
      <c r="I1" s="49" t="s">
        <v>8</v>
      </c>
      <c r="J1" s="49" t="s">
        <v>9</v>
      </c>
      <c r="K1" s="49" t="s">
        <v>10</v>
      </c>
      <c r="L1" s="49" t="s">
        <v>11</v>
      </c>
      <c r="M1" s="49" t="s">
        <v>12</v>
      </c>
      <c r="N1" s="49" t="s">
        <v>13</v>
      </c>
      <c r="O1" s="49" t="s">
        <v>14</v>
      </c>
      <c r="P1" s="49" t="s">
        <v>15</v>
      </c>
      <c r="Q1" s="49" t="s">
        <v>16</v>
      </c>
      <c r="R1" s="49" t="s">
        <v>17</v>
      </c>
      <c r="S1" s="49" t="s">
        <v>18</v>
      </c>
      <c r="T1" s="49" t="s">
        <v>19</v>
      </c>
    </row>
    <row r="2" spans="1:49" s="18" customFormat="1" ht="15" customHeight="1" x14ac:dyDescent="0.25">
      <c r="A2" s="62" t="s">
        <v>72</v>
      </c>
      <c r="B2" s="29" t="s">
        <v>73</v>
      </c>
      <c r="C2" s="63" t="s">
        <v>53</v>
      </c>
      <c r="D2" s="64" t="s">
        <v>49</v>
      </c>
      <c r="E2" s="65" t="s">
        <v>62</v>
      </c>
      <c r="F2" s="34" t="s">
        <v>74</v>
      </c>
      <c r="G2" s="66">
        <v>3387884</v>
      </c>
      <c r="H2" s="67">
        <v>0</v>
      </c>
      <c r="I2" s="66">
        <f t="shared" ref="I2:I3" si="0">G2+H2</f>
        <v>3387884</v>
      </c>
      <c r="J2" s="41">
        <v>44852</v>
      </c>
      <c r="K2" s="41">
        <v>44852</v>
      </c>
      <c r="L2" s="28" t="s">
        <v>47</v>
      </c>
      <c r="M2" s="41">
        <v>44926</v>
      </c>
      <c r="N2" s="34" t="s">
        <v>75</v>
      </c>
      <c r="O2" s="68" t="s">
        <v>76</v>
      </c>
      <c r="P2" s="69">
        <v>26</v>
      </c>
      <c r="Q2" s="28" t="s">
        <v>66</v>
      </c>
      <c r="R2" s="70" t="s">
        <v>47</v>
      </c>
      <c r="S2" s="71" t="s">
        <v>77</v>
      </c>
      <c r="T2" s="35" t="s">
        <v>67</v>
      </c>
    </row>
    <row r="3" spans="1:49" s="18" customFormat="1" ht="15" customHeight="1" x14ac:dyDescent="0.2">
      <c r="A3" s="62" t="s">
        <v>72</v>
      </c>
      <c r="B3" s="29" t="s">
        <v>78</v>
      </c>
      <c r="C3" s="63" t="s">
        <v>53</v>
      </c>
      <c r="D3" s="64" t="s">
        <v>49</v>
      </c>
      <c r="E3" s="72" t="s">
        <v>79</v>
      </c>
      <c r="F3" s="34" t="s">
        <v>80</v>
      </c>
      <c r="G3" s="66">
        <v>2111070</v>
      </c>
      <c r="H3" s="67">
        <v>0</v>
      </c>
      <c r="I3" s="66">
        <f t="shared" si="0"/>
        <v>2111070</v>
      </c>
      <c r="J3" s="41">
        <v>44853</v>
      </c>
      <c r="K3" s="41">
        <v>44853</v>
      </c>
      <c r="L3" s="28" t="s">
        <v>47</v>
      </c>
      <c r="M3" s="41">
        <v>44926</v>
      </c>
      <c r="N3" s="34" t="s">
        <v>81</v>
      </c>
      <c r="O3" s="73" t="s">
        <v>82</v>
      </c>
      <c r="P3" s="69">
        <v>26</v>
      </c>
      <c r="Q3" s="28" t="s">
        <v>66</v>
      </c>
      <c r="R3" s="70" t="s">
        <v>47</v>
      </c>
      <c r="S3" s="71" t="s">
        <v>83</v>
      </c>
      <c r="T3" s="35" t="s">
        <v>67</v>
      </c>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row>
    <row r="4" spans="1:49" s="18" customFormat="1" ht="15" customHeight="1" x14ac:dyDescent="0.25">
      <c r="A4" s="62" t="s">
        <v>84</v>
      </c>
      <c r="B4" s="35" t="s">
        <v>85</v>
      </c>
      <c r="C4" s="32" t="s">
        <v>70</v>
      </c>
      <c r="D4" s="31" t="s">
        <v>61</v>
      </c>
      <c r="E4" s="31" t="s">
        <v>86</v>
      </c>
      <c r="F4" s="53" t="s">
        <v>87</v>
      </c>
      <c r="G4" s="52">
        <v>12387200</v>
      </c>
      <c r="H4" s="52">
        <v>0</v>
      </c>
      <c r="I4" s="52">
        <v>12387200</v>
      </c>
      <c r="J4" s="48">
        <v>44831</v>
      </c>
      <c r="K4" s="48">
        <v>44840</v>
      </c>
      <c r="L4" s="36" t="s">
        <v>47</v>
      </c>
      <c r="M4" s="48">
        <v>44926</v>
      </c>
      <c r="N4" s="53" t="s">
        <v>88</v>
      </c>
      <c r="O4" s="74" t="s">
        <v>89</v>
      </c>
      <c r="P4" s="54">
        <v>26</v>
      </c>
      <c r="Q4" s="36" t="s">
        <v>66</v>
      </c>
      <c r="R4" s="36" t="s">
        <v>90</v>
      </c>
      <c r="S4" s="74" t="s">
        <v>91</v>
      </c>
      <c r="T4" s="36" t="s">
        <v>67</v>
      </c>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row>
    <row r="5" spans="1:49" s="19" customFormat="1" ht="16.5" customHeight="1" x14ac:dyDescent="0.2">
      <c r="A5" s="75" t="s">
        <v>92</v>
      </c>
      <c r="B5" s="59" t="s">
        <v>93</v>
      </c>
      <c r="C5" s="32" t="s">
        <v>94</v>
      </c>
      <c r="D5" s="37" t="s">
        <v>49</v>
      </c>
      <c r="E5" s="76" t="s">
        <v>95</v>
      </c>
      <c r="F5" s="77" t="s">
        <v>96</v>
      </c>
      <c r="G5" s="42">
        <v>5455350</v>
      </c>
      <c r="H5" s="42">
        <v>1128400</v>
      </c>
      <c r="I5" s="42">
        <v>6583750</v>
      </c>
      <c r="J5" s="38">
        <v>44854</v>
      </c>
      <c r="K5" s="38">
        <v>44854</v>
      </c>
      <c r="L5" s="58" t="s">
        <v>47</v>
      </c>
      <c r="M5" s="38" t="s">
        <v>47</v>
      </c>
      <c r="N5" s="78" t="s">
        <v>97</v>
      </c>
      <c r="O5" s="79" t="s">
        <v>98</v>
      </c>
      <c r="P5" s="56">
        <v>10</v>
      </c>
      <c r="Q5" s="58" t="s">
        <v>48</v>
      </c>
      <c r="R5" s="80" t="s">
        <v>99</v>
      </c>
      <c r="S5" s="81" t="s">
        <v>100</v>
      </c>
      <c r="T5" s="58" t="s">
        <v>47</v>
      </c>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row>
    <row r="6" spans="1:49" s="18" customFormat="1" ht="15" customHeight="1" x14ac:dyDescent="0.25">
      <c r="A6" s="45" t="s">
        <v>59</v>
      </c>
      <c r="B6" s="59" t="s">
        <v>101</v>
      </c>
      <c r="C6" s="32" t="s">
        <v>60</v>
      </c>
      <c r="D6" s="37" t="s">
        <v>49</v>
      </c>
      <c r="E6" s="76" t="s">
        <v>68</v>
      </c>
      <c r="F6" s="77" t="s">
        <v>102</v>
      </c>
      <c r="G6" s="42">
        <v>7118580</v>
      </c>
      <c r="H6" s="42">
        <v>0</v>
      </c>
      <c r="I6" s="42">
        <v>5982000</v>
      </c>
      <c r="J6" s="38">
        <v>44855</v>
      </c>
      <c r="K6" s="38">
        <v>44855</v>
      </c>
      <c r="L6" s="58" t="s">
        <v>47</v>
      </c>
      <c r="M6" s="48">
        <v>44897</v>
      </c>
      <c r="N6" s="78" t="s">
        <v>103</v>
      </c>
      <c r="O6" s="82" t="s">
        <v>69</v>
      </c>
      <c r="P6" s="56">
        <v>26</v>
      </c>
      <c r="Q6" s="58" t="s">
        <v>66</v>
      </c>
      <c r="R6" s="80" t="s">
        <v>104</v>
      </c>
      <c r="S6" s="83" t="s">
        <v>105</v>
      </c>
      <c r="T6" s="36" t="s">
        <v>106</v>
      </c>
    </row>
    <row r="7" spans="1:49" s="18" customFormat="1" ht="15" customHeight="1" x14ac:dyDescent="0.25">
      <c r="A7" s="45" t="s">
        <v>59</v>
      </c>
      <c r="B7" s="59" t="s">
        <v>107</v>
      </c>
      <c r="C7" s="32" t="s">
        <v>60</v>
      </c>
      <c r="D7" s="37" t="s">
        <v>61</v>
      </c>
      <c r="E7" s="76" t="s">
        <v>62</v>
      </c>
      <c r="F7" s="77" t="s">
        <v>63</v>
      </c>
      <c r="G7" s="42">
        <v>9871331</v>
      </c>
      <c r="H7" s="42">
        <v>0</v>
      </c>
      <c r="I7" s="42">
        <v>8198206</v>
      </c>
      <c r="J7" s="38">
        <v>44858</v>
      </c>
      <c r="K7" s="38">
        <v>44858</v>
      </c>
      <c r="L7" s="58" t="s">
        <v>47</v>
      </c>
      <c r="M7" s="48">
        <v>44925</v>
      </c>
      <c r="N7" s="78" t="s">
        <v>64</v>
      </c>
      <c r="O7" s="82" t="s">
        <v>108</v>
      </c>
      <c r="P7" s="56">
        <v>26</v>
      </c>
      <c r="Q7" s="58" t="s">
        <v>66</v>
      </c>
      <c r="R7" s="80" t="s">
        <v>104</v>
      </c>
      <c r="S7" s="83" t="s">
        <v>109</v>
      </c>
      <c r="T7" s="36" t="s">
        <v>106</v>
      </c>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row>
    <row r="8" spans="1:49" s="18" customFormat="1" ht="15" customHeight="1" x14ac:dyDescent="0.25">
      <c r="A8" s="45" t="s">
        <v>59</v>
      </c>
      <c r="B8" s="59" t="s">
        <v>110</v>
      </c>
      <c r="C8" s="32" t="s">
        <v>60</v>
      </c>
      <c r="D8" s="37" t="s">
        <v>61</v>
      </c>
      <c r="E8" s="76" t="s">
        <v>62</v>
      </c>
      <c r="F8" s="77" t="s">
        <v>111</v>
      </c>
      <c r="G8" s="42">
        <v>4001480</v>
      </c>
      <c r="H8" s="42">
        <v>0</v>
      </c>
      <c r="I8" s="42">
        <v>4001480</v>
      </c>
      <c r="J8" s="38">
        <v>44859</v>
      </c>
      <c r="K8" s="38">
        <v>44859</v>
      </c>
      <c r="L8" s="58" t="s">
        <v>47</v>
      </c>
      <c r="M8" s="48">
        <v>44925</v>
      </c>
      <c r="N8" s="78" t="s">
        <v>112</v>
      </c>
      <c r="O8" s="82" t="s">
        <v>108</v>
      </c>
      <c r="P8" s="56">
        <v>26</v>
      </c>
      <c r="Q8" s="58" t="s">
        <v>66</v>
      </c>
      <c r="R8" s="80" t="s">
        <v>104</v>
      </c>
      <c r="S8" s="83" t="s">
        <v>113</v>
      </c>
      <c r="T8" s="36" t="s">
        <v>106</v>
      </c>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row>
    <row r="9" spans="1:49" s="18" customFormat="1" ht="15" customHeight="1" x14ac:dyDescent="0.25">
      <c r="A9" s="45" t="s">
        <v>59</v>
      </c>
      <c r="B9" s="59" t="s">
        <v>114</v>
      </c>
      <c r="C9" s="32" t="s">
        <v>70</v>
      </c>
      <c r="D9" s="37" t="s">
        <v>49</v>
      </c>
      <c r="E9" s="76" t="s">
        <v>115</v>
      </c>
      <c r="F9" s="77" t="s">
        <v>116</v>
      </c>
      <c r="G9" s="42">
        <v>10706601</v>
      </c>
      <c r="H9" s="42">
        <v>0</v>
      </c>
      <c r="I9" s="42">
        <v>10706601</v>
      </c>
      <c r="J9" s="38">
        <v>44861</v>
      </c>
      <c r="K9" s="38">
        <v>44861</v>
      </c>
      <c r="L9" s="58" t="s">
        <v>47</v>
      </c>
      <c r="M9" s="48">
        <v>44925</v>
      </c>
      <c r="N9" s="78" t="s">
        <v>117</v>
      </c>
      <c r="O9" s="82" t="s">
        <v>118</v>
      </c>
      <c r="P9" s="56">
        <v>27</v>
      </c>
      <c r="Q9" s="58" t="s">
        <v>66</v>
      </c>
      <c r="R9" s="80" t="s">
        <v>47</v>
      </c>
      <c r="S9" s="81" t="s">
        <v>119</v>
      </c>
      <c r="T9" s="36" t="s">
        <v>106</v>
      </c>
    </row>
    <row r="10" spans="1:49" s="18" customFormat="1" ht="15" customHeight="1" x14ac:dyDescent="0.2">
      <c r="A10" s="45" t="s">
        <v>120</v>
      </c>
      <c r="B10" s="59">
        <v>97829</v>
      </c>
      <c r="C10" s="32" t="s">
        <v>53</v>
      </c>
      <c r="D10" s="37" t="s">
        <v>49</v>
      </c>
      <c r="E10" s="76" t="s">
        <v>123</v>
      </c>
      <c r="F10" s="77" t="s">
        <v>127</v>
      </c>
      <c r="G10" s="42">
        <v>3056700</v>
      </c>
      <c r="H10" s="42">
        <v>0</v>
      </c>
      <c r="I10" s="42">
        <v>2929914</v>
      </c>
      <c r="J10" s="38">
        <v>44858</v>
      </c>
      <c r="K10" s="38">
        <v>44858</v>
      </c>
      <c r="L10" s="58" t="s">
        <v>47</v>
      </c>
      <c r="M10" s="48">
        <v>44895</v>
      </c>
      <c r="N10" s="78" t="s">
        <v>51</v>
      </c>
      <c r="O10" s="84" t="s">
        <v>133</v>
      </c>
      <c r="P10" s="56">
        <v>26</v>
      </c>
      <c r="Q10" s="58" t="s">
        <v>136</v>
      </c>
      <c r="R10" s="80">
        <v>97829</v>
      </c>
      <c r="S10" s="84" t="s">
        <v>140</v>
      </c>
      <c r="T10" s="36" t="s">
        <v>67</v>
      </c>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row>
    <row r="11" spans="1:49" s="18" customFormat="1" ht="15" customHeight="1" x14ac:dyDescent="0.2">
      <c r="A11" s="45" t="s">
        <v>120</v>
      </c>
      <c r="B11" s="59">
        <v>97191</v>
      </c>
      <c r="C11" s="32" t="s">
        <v>53</v>
      </c>
      <c r="D11" s="37" t="s">
        <v>49</v>
      </c>
      <c r="E11" s="76" t="s">
        <v>124</v>
      </c>
      <c r="F11" s="77" t="s">
        <v>128</v>
      </c>
      <c r="G11" s="42">
        <v>29508600</v>
      </c>
      <c r="H11" s="42">
        <v>0</v>
      </c>
      <c r="I11" s="42">
        <v>29426282</v>
      </c>
      <c r="J11" s="38">
        <v>44841</v>
      </c>
      <c r="K11" s="38">
        <v>44841</v>
      </c>
      <c r="L11" s="58" t="s">
        <v>47</v>
      </c>
      <c r="M11" s="48">
        <v>44895</v>
      </c>
      <c r="N11" s="78" t="s">
        <v>131</v>
      </c>
      <c r="O11" s="84" t="s">
        <v>65</v>
      </c>
      <c r="P11" s="56">
        <v>26</v>
      </c>
      <c r="Q11" s="58" t="s">
        <v>136</v>
      </c>
      <c r="R11" s="80">
        <v>97191</v>
      </c>
      <c r="S11" s="84" t="s">
        <v>141</v>
      </c>
      <c r="T11" s="36" t="s">
        <v>67</v>
      </c>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row>
    <row r="12" spans="1:49" s="39" customFormat="1" ht="15" customHeight="1" x14ac:dyDescent="0.2">
      <c r="A12" s="45" t="s">
        <v>120</v>
      </c>
      <c r="B12" s="59" t="s">
        <v>121</v>
      </c>
      <c r="C12" s="32" t="s">
        <v>53</v>
      </c>
      <c r="D12" s="37" t="s">
        <v>49</v>
      </c>
      <c r="E12" s="76" t="s">
        <v>125</v>
      </c>
      <c r="F12" s="77" t="s">
        <v>129</v>
      </c>
      <c r="G12" s="42">
        <v>3948000</v>
      </c>
      <c r="H12" s="42">
        <v>960000</v>
      </c>
      <c r="I12" s="42">
        <v>4908000</v>
      </c>
      <c r="J12" s="38">
        <v>44840</v>
      </c>
      <c r="K12" s="38">
        <v>44847</v>
      </c>
      <c r="L12" s="58" t="s">
        <v>47</v>
      </c>
      <c r="M12" s="48">
        <v>44870</v>
      </c>
      <c r="N12" s="78" t="s">
        <v>132</v>
      </c>
      <c r="O12" s="84" t="s">
        <v>134</v>
      </c>
      <c r="P12" s="56">
        <v>10</v>
      </c>
      <c r="Q12" s="58" t="s">
        <v>137</v>
      </c>
      <c r="R12" s="80" t="s">
        <v>138</v>
      </c>
      <c r="S12" s="84" t="s">
        <v>142</v>
      </c>
      <c r="T12" s="36" t="s">
        <v>67</v>
      </c>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row>
    <row r="13" spans="1:49" s="46" customFormat="1" ht="15" customHeight="1" x14ac:dyDescent="0.2">
      <c r="A13" s="45" t="s">
        <v>120</v>
      </c>
      <c r="B13" s="59" t="s">
        <v>122</v>
      </c>
      <c r="C13" s="32" t="s">
        <v>53</v>
      </c>
      <c r="D13" s="37" t="s">
        <v>49</v>
      </c>
      <c r="E13" s="76" t="s">
        <v>126</v>
      </c>
      <c r="F13" s="77" t="s">
        <v>130</v>
      </c>
      <c r="G13" s="42">
        <v>1193050</v>
      </c>
      <c r="H13" s="42">
        <v>0</v>
      </c>
      <c r="I13" s="42">
        <v>1193050</v>
      </c>
      <c r="J13" s="38">
        <v>44865</v>
      </c>
      <c r="K13" s="38">
        <v>44865</v>
      </c>
      <c r="L13" s="58" t="s">
        <v>47</v>
      </c>
      <c r="M13" s="48">
        <v>44880</v>
      </c>
      <c r="N13" s="78" t="s">
        <v>51</v>
      </c>
      <c r="O13" s="84" t="s">
        <v>135</v>
      </c>
      <c r="P13" s="56">
        <v>10</v>
      </c>
      <c r="Q13" s="58" t="s">
        <v>137</v>
      </c>
      <c r="R13" s="80" t="s">
        <v>139</v>
      </c>
      <c r="S13" s="84" t="s">
        <v>143</v>
      </c>
      <c r="T13" s="36" t="s">
        <v>67</v>
      </c>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row>
    <row r="14" spans="1:49" s="18" customFormat="1" ht="15" customHeight="1" x14ac:dyDescent="0.2">
      <c r="A14" s="47" t="s">
        <v>52</v>
      </c>
      <c r="B14" s="35">
        <v>97302</v>
      </c>
      <c r="C14" s="34" t="s">
        <v>53</v>
      </c>
      <c r="D14" s="64" t="s">
        <v>49</v>
      </c>
      <c r="E14" s="34" t="s">
        <v>54</v>
      </c>
      <c r="F14" s="34" t="s">
        <v>145</v>
      </c>
      <c r="G14" s="66">
        <v>2949534</v>
      </c>
      <c r="H14" s="67">
        <v>0</v>
      </c>
      <c r="I14" s="66">
        <v>2949534</v>
      </c>
      <c r="J14" s="85">
        <v>44845</v>
      </c>
      <c r="K14" s="85">
        <v>44846</v>
      </c>
      <c r="L14" s="86" t="s">
        <v>47</v>
      </c>
      <c r="M14" s="85">
        <v>44869</v>
      </c>
      <c r="N14" s="34" t="s">
        <v>146</v>
      </c>
      <c r="O14" s="87" t="s">
        <v>55</v>
      </c>
      <c r="P14" s="35">
        <v>26</v>
      </c>
      <c r="Q14" s="35" t="s">
        <v>56</v>
      </c>
      <c r="R14" s="69" t="s">
        <v>144</v>
      </c>
      <c r="S14" s="73" t="s">
        <v>147</v>
      </c>
      <c r="T14" s="28" t="s">
        <v>106</v>
      </c>
    </row>
    <row r="15" spans="1:49" s="18" customFormat="1" ht="15" customHeight="1" x14ac:dyDescent="0.2">
      <c r="A15" s="47" t="s">
        <v>52</v>
      </c>
      <c r="B15" s="35">
        <v>97308</v>
      </c>
      <c r="C15" s="34" t="s">
        <v>53</v>
      </c>
      <c r="D15" s="64" t="s">
        <v>49</v>
      </c>
      <c r="E15" s="34" t="s">
        <v>57</v>
      </c>
      <c r="F15" s="34" t="s">
        <v>148</v>
      </c>
      <c r="G15" s="66">
        <v>3048230</v>
      </c>
      <c r="H15" s="67">
        <v>0</v>
      </c>
      <c r="I15" s="66">
        <v>3048230</v>
      </c>
      <c r="J15" s="85">
        <v>44845</v>
      </c>
      <c r="K15" s="85">
        <v>44846</v>
      </c>
      <c r="L15" s="86" t="s">
        <v>47</v>
      </c>
      <c r="M15" s="85">
        <v>44869</v>
      </c>
      <c r="N15" s="34" t="s">
        <v>149</v>
      </c>
      <c r="O15" s="88" t="s">
        <v>58</v>
      </c>
      <c r="P15" s="35">
        <v>26</v>
      </c>
      <c r="Q15" s="35" t="s">
        <v>56</v>
      </c>
      <c r="R15" s="69" t="s">
        <v>144</v>
      </c>
      <c r="S15" s="73" t="s">
        <v>150</v>
      </c>
      <c r="T15" s="28" t="s">
        <v>106</v>
      </c>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row>
    <row r="16" spans="1:49" s="18" customFormat="1" ht="15" customHeight="1" x14ac:dyDescent="0.2">
      <c r="A16" s="47" t="s">
        <v>52</v>
      </c>
      <c r="B16" s="35">
        <v>97598</v>
      </c>
      <c r="C16" s="34" t="s">
        <v>151</v>
      </c>
      <c r="D16" s="64" t="s">
        <v>49</v>
      </c>
      <c r="E16" s="34" t="s">
        <v>152</v>
      </c>
      <c r="F16" s="34" t="s">
        <v>153</v>
      </c>
      <c r="G16" s="66">
        <v>1069311.1399999999</v>
      </c>
      <c r="H16" s="67">
        <v>0</v>
      </c>
      <c r="I16" s="66">
        <v>1069311.1399999999</v>
      </c>
      <c r="J16" s="85">
        <v>44853</v>
      </c>
      <c r="K16" s="85">
        <v>44860</v>
      </c>
      <c r="L16" s="86" t="s">
        <v>47</v>
      </c>
      <c r="M16" s="85">
        <v>44876</v>
      </c>
      <c r="N16" s="34" t="s">
        <v>71</v>
      </c>
      <c r="O16" s="87" t="s">
        <v>154</v>
      </c>
      <c r="P16" s="35">
        <v>10</v>
      </c>
      <c r="Q16" s="35" t="s">
        <v>48</v>
      </c>
      <c r="R16" s="69" t="s">
        <v>144</v>
      </c>
      <c r="S16" s="73" t="s">
        <v>155</v>
      </c>
      <c r="T16" s="28" t="s">
        <v>106</v>
      </c>
    </row>
    <row r="17" spans="1:49" s="18" customFormat="1" ht="15" customHeight="1" x14ac:dyDescent="0.2">
      <c r="A17" s="33" t="s">
        <v>156</v>
      </c>
      <c r="B17" s="35">
        <v>97562</v>
      </c>
      <c r="C17" s="34" t="s">
        <v>157</v>
      </c>
      <c r="D17" s="40" t="s">
        <v>49</v>
      </c>
      <c r="E17" s="50" t="s">
        <v>158</v>
      </c>
      <c r="F17" s="34" t="s">
        <v>159</v>
      </c>
      <c r="G17" s="89" t="s">
        <v>160</v>
      </c>
      <c r="H17" s="67">
        <v>0</v>
      </c>
      <c r="I17" s="90" t="s">
        <v>161</v>
      </c>
      <c r="J17" s="41">
        <v>44852</v>
      </c>
      <c r="K17" s="41">
        <v>44852</v>
      </c>
      <c r="L17" s="28" t="s">
        <v>47</v>
      </c>
      <c r="M17" s="51">
        <v>44869</v>
      </c>
      <c r="N17" s="34" t="s">
        <v>71</v>
      </c>
      <c r="O17" s="87" t="s">
        <v>162</v>
      </c>
      <c r="P17" s="35">
        <v>10</v>
      </c>
      <c r="Q17" s="35" t="s">
        <v>48</v>
      </c>
      <c r="R17" s="69" t="s">
        <v>47</v>
      </c>
      <c r="S17" s="73" t="s">
        <v>163</v>
      </c>
      <c r="T17" s="28" t="s">
        <v>106</v>
      </c>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row>
    <row r="18" spans="1:49" s="18" customFormat="1" ht="15" customHeight="1" x14ac:dyDescent="0.2">
      <c r="A18" s="91" t="s">
        <v>156</v>
      </c>
      <c r="B18" s="35">
        <v>97564</v>
      </c>
      <c r="C18" s="34" t="s">
        <v>157</v>
      </c>
      <c r="D18" s="40" t="s">
        <v>49</v>
      </c>
      <c r="E18" s="50" t="s">
        <v>152</v>
      </c>
      <c r="F18" s="34" t="s">
        <v>159</v>
      </c>
      <c r="G18" s="89">
        <v>155798.75</v>
      </c>
      <c r="H18" s="67">
        <v>0</v>
      </c>
      <c r="I18" s="89">
        <v>155798.75</v>
      </c>
      <c r="J18" s="41">
        <v>44852</v>
      </c>
      <c r="K18" s="41">
        <v>44852</v>
      </c>
      <c r="L18" s="28" t="s">
        <v>47</v>
      </c>
      <c r="M18" s="51">
        <v>44864</v>
      </c>
      <c r="N18" s="34" t="s">
        <v>164</v>
      </c>
      <c r="O18" s="87" t="s">
        <v>165</v>
      </c>
      <c r="P18" s="35">
        <v>10</v>
      </c>
      <c r="Q18" s="35" t="s">
        <v>48</v>
      </c>
      <c r="R18" s="69" t="s">
        <v>47</v>
      </c>
      <c r="S18" s="87" t="s">
        <v>166</v>
      </c>
      <c r="T18" s="28" t="s">
        <v>106</v>
      </c>
    </row>
    <row r="19" spans="1:49" s="18" customFormat="1" ht="15" customHeight="1" x14ac:dyDescent="0.2">
      <c r="A19" s="55" t="s">
        <v>167</v>
      </c>
      <c r="B19" s="56">
        <v>97005</v>
      </c>
      <c r="C19" s="56" t="s">
        <v>168</v>
      </c>
      <c r="D19" s="37" t="s">
        <v>50</v>
      </c>
      <c r="E19" s="45" t="s">
        <v>169</v>
      </c>
      <c r="F19" s="56" t="s">
        <v>170</v>
      </c>
      <c r="G19" s="92">
        <v>5434200</v>
      </c>
      <c r="H19" s="67">
        <v>0</v>
      </c>
      <c r="I19" s="92">
        <v>5434200</v>
      </c>
      <c r="J19" s="38">
        <v>44838</v>
      </c>
      <c r="K19" s="38">
        <v>44838</v>
      </c>
      <c r="L19" s="28" t="s">
        <v>47</v>
      </c>
      <c r="M19" s="38">
        <v>44868</v>
      </c>
      <c r="N19" s="59" t="s">
        <v>171</v>
      </c>
      <c r="O19" s="93" t="s">
        <v>69</v>
      </c>
      <c r="P19" s="56">
        <v>26</v>
      </c>
      <c r="Q19" s="58" t="s">
        <v>66</v>
      </c>
      <c r="R19" s="94" t="s">
        <v>144</v>
      </c>
      <c r="S19" s="95" t="s">
        <v>172</v>
      </c>
      <c r="T19" s="58" t="s">
        <v>173</v>
      </c>
    </row>
    <row r="20" spans="1:49" s="18" customFormat="1" ht="15" customHeight="1" x14ac:dyDescent="0.2">
      <c r="A20" s="55" t="s">
        <v>167</v>
      </c>
      <c r="B20" s="56">
        <v>97004</v>
      </c>
      <c r="C20" s="56" t="s">
        <v>168</v>
      </c>
      <c r="D20" s="37" t="s">
        <v>50</v>
      </c>
      <c r="E20" s="45" t="s">
        <v>174</v>
      </c>
      <c r="F20" s="37" t="s">
        <v>170</v>
      </c>
      <c r="G20" s="96">
        <v>10419920</v>
      </c>
      <c r="H20" s="67">
        <v>0</v>
      </c>
      <c r="I20" s="96">
        <v>10419920</v>
      </c>
      <c r="J20" s="38">
        <v>44838</v>
      </c>
      <c r="K20" s="38">
        <v>44838</v>
      </c>
      <c r="L20" s="28" t="s">
        <v>47</v>
      </c>
      <c r="M20" s="38">
        <v>44868</v>
      </c>
      <c r="N20" s="59" t="s">
        <v>175</v>
      </c>
      <c r="O20" s="97" t="s">
        <v>176</v>
      </c>
      <c r="P20" s="56">
        <v>27</v>
      </c>
      <c r="Q20" s="58" t="s">
        <v>66</v>
      </c>
      <c r="R20" s="94" t="s">
        <v>144</v>
      </c>
      <c r="S20" s="98" t="s">
        <v>177</v>
      </c>
      <c r="T20" s="58" t="s">
        <v>178</v>
      </c>
    </row>
    <row r="21" spans="1:49" s="18" customFormat="1" ht="15" customHeight="1" x14ac:dyDescent="0.25">
      <c r="A21" s="55" t="s">
        <v>179</v>
      </c>
      <c r="B21" s="59" t="s">
        <v>180</v>
      </c>
      <c r="C21" s="56" t="s">
        <v>70</v>
      </c>
      <c r="D21" s="37" t="s">
        <v>61</v>
      </c>
      <c r="E21" s="60" t="s">
        <v>181</v>
      </c>
      <c r="F21" s="57" t="s">
        <v>182</v>
      </c>
      <c r="G21" s="42">
        <v>6175756</v>
      </c>
      <c r="H21" s="42" t="s">
        <v>47</v>
      </c>
      <c r="I21" s="42">
        <v>6159405</v>
      </c>
      <c r="J21" s="38">
        <v>44846</v>
      </c>
      <c r="K21" s="38">
        <v>44859</v>
      </c>
      <c r="L21" s="58" t="s">
        <v>183</v>
      </c>
      <c r="M21" s="38">
        <v>44925</v>
      </c>
      <c r="N21" s="61" t="s">
        <v>71</v>
      </c>
      <c r="O21" s="74" t="s">
        <v>69</v>
      </c>
      <c r="P21" s="56">
        <v>10</v>
      </c>
      <c r="Q21" s="58" t="s">
        <v>48</v>
      </c>
      <c r="R21" s="59" t="s">
        <v>47</v>
      </c>
      <c r="S21" s="93" t="s">
        <v>184</v>
      </c>
      <c r="T21" s="58" t="s">
        <v>178</v>
      </c>
    </row>
    <row r="22" spans="1:49" ht="15" customHeight="1" x14ac:dyDescent="0.25">
      <c r="A22" s="55" t="s">
        <v>179</v>
      </c>
      <c r="B22" s="32" t="s">
        <v>185</v>
      </c>
      <c r="C22" s="56" t="s">
        <v>70</v>
      </c>
      <c r="D22" s="37" t="s">
        <v>61</v>
      </c>
      <c r="E22" s="99" t="s">
        <v>181</v>
      </c>
      <c r="F22" s="57" t="s">
        <v>186</v>
      </c>
      <c r="G22" s="42">
        <v>2941120</v>
      </c>
      <c r="H22" s="42" t="s">
        <v>47</v>
      </c>
      <c r="I22" s="42">
        <v>1334300</v>
      </c>
      <c r="J22" s="38">
        <v>44861</v>
      </c>
      <c r="K22" s="38">
        <v>44862</v>
      </c>
      <c r="L22" s="58" t="s">
        <v>183</v>
      </c>
      <c r="M22" s="38">
        <v>44925</v>
      </c>
      <c r="N22" s="100" t="s">
        <v>187</v>
      </c>
      <c r="O22" s="74" t="s">
        <v>69</v>
      </c>
      <c r="P22" s="56">
        <v>10</v>
      </c>
      <c r="Q22" s="58" t="s">
        <v>48</v>
      </c>
      <c r="R22" s="32" t="s">
        <v>47</v>
      </c>
      <c r="S22" s="101" t="s">
        <v>188</v>
      </c>
      <c r="T22" s="58" t="s">
        <v>178</v>
      </c>
    </row>
    <row r="23" spans="1:49" ht="15" customHeight="1" x14ac:dyDescent="0.25">
      <c r="A23" s="102" t="s">
        <v>189</v>
      </c>
      <c r="B23" s="86" t="s">
        <v>190</v>
      </c>
      <c r="C23" s="32" t="s">
        <v>53</v>
      </c>
      <c r="D23" s="31" t="s">
        <v>49</v>
      </c>
      <c r="E23" s="103" t="s">
        <v>193</v>
      </c>
      <c r="F23" s="104" t="s">
        <v>195</v>
      </c>
      <c r="G23" s="42">
        <v>1999270</v>
      </c>
      <c r="H23" s="67">
        <v>0</v>
      </c>
      <c r="I23" s="42">
        <v>1999270</v>
      </c>
      <c r="J23" s="48">
        <v>44840</v>
      </c>
      <c r="K23" s="48">
        <v>44844</v>
      </c>
      <c r="L23" s="28" t="s">
        <v>47</v>
      </c>
      <c r="M23" s="105">
        <v>44925</v>
      </c>
      <c r="N23" s="39" t="s">
        <v>197</v>
      </c>
      <c r="O23" s="74" t="s">
        <v>69</v>
      </c>
      <c r="P23" s="56" t="s">
        <v>201</v>
      </c>
      <c r="Q23" s="56" t="s">
        <v>201</v>
      </c>
      <c r="R23" s="56" t="s">
        <v>201</v>
      </c>
      <c r="S23" s="107" t="s">
        <v>199</v>
      </c>
      <c r="T23" s="58" t="s">
        <v>178</v>
      </c>
    </row>
    <row r="24" spans="1:49" ht="15" customHeight="1" x14ac:dyDescent="0.25">
      <c r="A24" s="108" t="s">
        <v>189</v>
      </c>
      <c r="B24" s="86" t="s">
        <v>191</v>
      </c>
      <c r="C24" s="31" t="s">
        <v>192</v>
      </c>
      <c r="D24" s="31" t="s">
        <v>49</v>
      </c>
      <c r="E24" s="103" t="s">
        <v>194</v>
      </c>
      <c r="F24" s="76" t="s">
        <v>196</v>
      </c>
      <c r="G24" s="36">
        <v>98802920</v>
      </c>
      <c r="H24" s="67">
        <v>0</v>
      </c>
      <c r="I24" s="36">
        <v>98802920</v>
      </c>
      <c r="J24" s="48">
        <v>44834</v>
      </c>
      <c r="K24" s="48">
        <v>44854</v>
      </c>
      <c r="L24" s="28" t="s">
        <v>47</v>
      </c>
      <c r="M24" s="106">
        <v>44926</v>
      </c>
      <c r="N24" s="35" t="s">
        <v>198</v>
      </c>
      <c r="O24" s="109" t="s">
        <v>201</v>
      </c>
      <c r="P24" s="56" t="s">
        <v>201</v>
      </c>
      <c r="Q24" s="56" t="s">
        <v>201</v>
      </c>
      <c r="R24" s="56" t="s">
        <v>201</v>
      </c>
      <c r="S24" s="107" t="s">
        <v>200</v>
      </c>
      <c r="T24" s="58" t="s">
        <v>178</v>
      </c>
    </row>
    <row r="25" spans="1:49" s="18" customFormat="1" ht="15" customHeight="1" x14ac:dyDescent="0.25">
      <c r="A25" s="111" t="s">
        <v>202</v>
      </c>
      <c r="B25" s="112" t="s">
        <v>203</v>
      </c>
      <c r="C25" s="31" t="s">
        <v>192</v>
      </c>
      <c r="D25" s="54" t="s">
        <v>61</v>
      </c>
      <c r="E25" s="113" t="s">
        <v>204</v>
      </c>
      <c r="F25" s="112" t="s">
        <v>205</v>
      </c>
      <c r="G25" s="112">
        <v>4435700</v>
      </c>
      <c r="H25" s="67">
        <v>0</v>
      </c>
      <c r="I25" s="112">
        <v>4435700</v>
      </c>
      <c r="J25" s="114">
        <v>44866</v>
      </c>
      <c r="K25" s="114">
        <v>44986</v>
      </c>
      <c r="L25" s="115" t="s">
        <v>47</v>
      </c>
      <c r="M25" s="114">
        <v>44986</v>
      </c>
      <c r="N25" s="112" t="s">
        <v>206</v>
      </c>
      <c r="O25" s="107" t="s">
        <v>207</v>
      </c>
      <c r="P25" s="56">
        <v>10</v>
      </c>
      <c r="Q25" s="58" t="s">
        <v>48</v>
      </c>
      <c r="R25" s="112" t="s">
        <v>208</v>
      </c>
      <c r="S25" s="116" t="s">
        <v>209</v>
      </c>
      <c r="T25" s="58" t="s">
        <v>178</v>
      </c>
    </row>
    <row r="26" spans="1:49" s="18" customFormat="1" ht="15" customHeight="1" x14ac:dyDescent="0.25">
      <c r="A26"/>
      <c r="B26"/>
      <c r="C26"/>
      <c r="D26"/>
      <c r="E26"/>
      <c r="F26"/>
      <c r="G26"/>
      <c r="H26"/>
      <c r="I26"/>
      <c r="J26"/>
      <c r="K26"/>
      <c r="L26"/>
      <c r="M26"/>
      <c r="N26"/>
      <c r="O26"/>
      <c r="P26"/>
      <c r="Q26"/>
      <c r="R26"/>
      <c r="S26" s="30"/>
      <c r="T26"/>
    </row>
    <row r="27" spans="1:49" s="18" customFormat="1" ht="15" customHeight="1" x14ac:dyDescent="0.25">
      <c r="A27"/>
      <c r="B27"/>
      <c r="C27"/>
      <c r="D27"/>
      <c r="E27"/>
      <c r="F27"/>
      <c r="G27"/>
      <c r="H27"/>
      <c r="I27"/>
      <c r="J27"/>
      <c r="K27"/>
      <c r="L27"/>
      <c r="M27"/>
      <c r="N27"/>
      <c r="O27"/>
      <c r="P27"/>
      <c r="Q27"/>
      <c r="R27"/>
      <c r="S27" s="30"/>
      <c r="T27"/>
    </row>
    <row r="28" spans="1:49" s="18" customFormat="1" ht="15" customHeight="1" x14ac:dyDescent="0.25">
      <c r="A28"/>
      <c r="B28"/>
      <c r="C28"/>
      <c r="D28"/>
      <c r="E28"/>
      <c r="F28"/>
      <c r="G28"/>
      <c r="H28"/>
      <c r="I28"/>
      <c r="J28"/>
      <c r="K28"/>
      <c r="L28"/>
      <c r="M28"/>
      <c r="N28"/>
      <c r="O28"/>
      <c r="P28"/>
      <c r="Q28"/>
      <c r="R28"/>
      <c r="S28" s="30"/>
      <c r="T28"/>
    </row>
    <row r="29" spans="1:49" s="18" customFormat="1" ht="15" customHeight="1" x14ac:dyDescent="0.25">
      <c r="A29"/>
      <c r="B29"/>
      <c r="C29"/>
      <c r="D29"/>
      <c r="E29"/>
      <c r="F29"/>
      <c r="G29"/>
      <c r="H29"/>
      <c r="I29"/>
      <c r="J29"/>
      <c r="K29"/>
      <c r="L29"/>
      <c r="M29"/>
      <c r="N29"/>
      <c r="O29"/>
      <c r="P29"/>
      <c r="Q29"/>
      <c r="R29"/>
      <c r="S29" s="30"/>
      <c r="T29"/>
    </row>
    <row r="30" spans="1:49" s="18" customFormat="1" ht="15" customHeight="1" x14ac:dyDescent="0.25">
      <c r="A30"/>
      <c r="B30"/>
      <c r="C30"/>
      <c r="D30"/>
      <c r="E30"/>
      <c r="F30"/>
      <c r="G30"/>
      <c r="H30"/>
      <c r="I30"/>
      <c r="J30"/>
      <c r="K30"/>
      <c r="L30"/>
      <c r="M30"/>
      <c r="N30"/>
      <c r="O30"/>
      <c r="P30"/>
      <c r="Q30"/>
      <c r="R30"/>
      <c r="S30" s="30"/>
      <c r="T30"/>
    </row>
    <row r="31" spans="1:49" s="18" customFormat="1" ht="15" customHeight="1" x14ac:dyDescent="0.25">
      <c r="A31"/>
      <c r="B31"/>
      <c r="C31"/>
      <c r="D31"/>
      <c r="E31"/>
      <c r="F31"/>
      <c r="G31"/>
      <c r="H31"/>
      <c r="I31"/>
      <c r="J31"/>
      <c r="K31"/>
      <c r="L31"/>
      <c r="M31"/>
      <c r="N31"/>
      <c r="O31"/>
      <c r="P31"/>
      <c r="Q31"/>
      <c r="R31"/>
      <c r="S31" s="30"/>
      <c r="T31"/>
    </row>
    <row r="32" spans="1:49" ht="15" customHeight="1" x14ac:dyDescent="0.25"/>
    <row r="33" spans="1:48" s="19" customFormat="1" ht="15" customHeight="1" x14ac:dyDescent="0.25">
      <c r="A33"/>
      <c r="B33"/>
      <c r="C33"/>
      <c r="D33"/>
      <c r="E33"/>
      <c r="F33"/>
      <c r="G33"/>
      <c r="H33"/>
      <c r="J33"/>
      <c r="K33"/>
      <c r="L33"/>
      <c r="M33"/>
      <c r="N33"/>
      <c r="O33"/>
      <c r="P33"/>
      <c r="Q33"/>
      <c r="R33"/>
      <c r="S33" s="30"/>
      <c r="T33"/>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row>
    <row r="34" spans="1:48" s="19" customFormat="1" ht="15" customHeight="1" x14ac:dyDescent="0.25">
      <c r="A34"/>
      <c r="B34"/>
      <c r="C34"/>
      <c r="D34"/>
      <c r="E34"/>
      <c r="F34"/>
      <c r="G34"/>
      <c r="H34"/>
      <c r="I34"/>
      <c r="J34"/>
      <c r="K34"/>
      <c r="L34"/>
      <c r="M34"/>
      <c r="N34"/>
      <c r="O34"/>
      <c r="P34"/>
      <c r="Q34"/>
      <c r="R34"/>
      <c r="S34" s="30"/>
      <c r="T34"/>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row>
    <row r="35" spans="1:48" s="44" customFormat="1" ht="15" customHeight="1" x14ac:dyDescent="0.25">
      <c r="A35"/>
      <c r="B35"/>
      <c r="C35"/>
      <c r="D35"/>
      <c r="E35"/>
      <c r="F35"/>
      <c r="G35"/>
      <c r="H35"/>
      <c r="I35"/>
      <c r="J35"/>
      <c r="K35"/>
      <c r="L35"/>
      <c r="M35"/>
      <c r="N35"/>
      <c r="O35"/>
      <c r="P35"/>
      <c r="Q35"/>
      <c r="R35"/>
      <c r="S35" s="30"/>
      <c r="T35"/>
    </row>
    <row r="36" spans="1:48" s="18" customFormat="1" ht="15" customHeight="1" x14ac:dyDescent="0.25">
      <c r="A36"/>
      <c r="B36"/>
      <c r="C36"/>
      <c r="D36"/>
      <c r="E36"/>
      <c r="F36"/>
      <c r="G36"/>
      <c r="H36"/>
      <c r="I36"/>
      <c r="J36"/>
      <c r="K36"/>
      <c r="L36"/>
      <c r="M36"/>
      <c r="N36"/>
      <c r="O36"/>
      <c r="P36"/>
      <c r="Q36"/>
      <c r="R36"/>
      <c r="S36" s="30"/>
      <c r="T36"/>
    </row>
    <row r="37" spans="1:48" ht="15" customHeight="1" x14ac:dyDescent="0.25"/>
    <row r="38" spans="1:48" ht="15" customHeight="1" x14ac:dyDescent="0.25"/>
    <row r="39" spans="1:48" ht="15" customHeight="1" x14ac:dyDescent="0.25"/>
    <row r="40" spans="1:48" ht="15" customHeight="1" x14ac:dyDescent="0.25"/>
    <row r="41" spans="1:48" ht="15" customHeight="1" x14ac:dyDescent="0.25"/>
    <row r="42" spans="1:48" ht="15" customHeight="1" x14ac:dyDescent="0.25"/>
    <row r="43" spans="1:48" ht="15" customHeight="1" x14ac:dyDescent="0.25"/>
    <row r="44" spans="1:48" ht="15" customHeight="1" x14ac:dyDescent="0.25"/>
    <row r="45" spans="1:48" ht="15" customHeight="1" x14ac:dyDescent="0.25"/>
    <row r="46" spans="1:48" ht="15" customHeight="1" x14ac:dyDescent="0.25"/>
    <row r="47" spans="1:48" ht="15" customHeight="1" x14ac:dyDescent="0.25"/>
    <row r="48" spans="1:48" ht="15" customHeight="1" x14ac:dyDescent="0.25"/>
    <row r="49" spans="1:20" ht="15" customHeight="1" x14ac:dyDescent="0.25"/>
    <row r="50" spans="1:20" ht="15" customHeight="1" x14ac:dyDescent="0.25"/>
    <row r="51" spans="1:20" ht="15" customHeight="1" x14ac:dyDescent="0.25"/>
    <row r="52" spans="1:20" ht="15" customHeight="1" x14ac:dyDescent="0.25">
      <c r="A52" s="22"/>
      <c r="B52" s="23"/>
      <c r="C52" s="20"/>
      <c r="D52" s="20"/>
      <c r="E52" s="20"/>
      <c r="F52" s="20"/>
      <c r="G52" s="24"/>
      <c r="H52" s="25"/>
      <c r="I52" s="24"/>
      <c r="J52" s="26"/>
      <c r="K52" s="26"/>
      <c r="L52" s="25"/>
      <c r="M52" s="26"/>
      <c r="N52" s="25"/>
      <c r="O52" s="20"/>
      <c r="P52" s="20"/>
      <c r="Q52" s="25"/>
      <c r="R52" s="23"/>
      <c r="S52" s="21"/>
      <c r="T52" s="25"/>
    </row>
    <row r="53" spans="1:20" ht="15" customHeight="1" x14ac:dyDescent="0.25"/>
    <row r="54" spans="1:20" ht="15" customHeight="1" x14ac:dyDescent="0.25"/>
    <row r="55" spans="1:20" ht="15" customHeight="1" x14ac:dyDescent="0.25"/>
    <row r="56" spans="1:20" ht="15" customHeight="1" x14ac:dyDescent="0.25"/>
    <row r="57" spans="1:20" ht="15" customHeight="1" x14ac:dyDescent="0.25"/>
    <row r="58" spans="1:20" ht="15" customHeight="1" x14ac:dyDescent="0.25"/>
    <row r="59" spans="1:20" ht="15" customHeight="1" x14ac:dyDescent="0.25"/>
    <row r="60" spans="1:20" ht="15" customHeight="1" x14ac:dyDescent="0.25"/>
    <row r="61" spans="1:20" ht="15" customHeight="1" x14ac:dyDescent="0.25"/>
    <row r="62" spans="1:20" ht="15" customHeight="1" x14ac:dyDescent="0.25"/>
    <row r="63" spans="1:20" ht="15" customHeight="1" x14ac:dyDescent="0.25"/>
    <row r="64" spans="1:20"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spans="1:20" ht="15" customHeight="1" x14ac:dyDescent="0.25"/>
    <row r="82" spans="1:20" ht="15" customHeight="1" x14ac:dyDescent="0.25"/>
    <row r="83" spans="1:20" ht="15" customHeight="1" x14ac:dyDescent="0.25"/>
    <row r="84" spans="1:20" s="27" customFormat="1" ht="15" customHeight="1" x14ac:dyDescent="0.25">
      <c r="A84"/>
      <c r="B84"/>
      <c r="C84"/>
      <c r="D84"/>
      <c r="E84"/>
      <c r="F84"/>
      <c r="G84"/>
      <c r="H84"/>
      <c r="I84"/>
      <c r="J84"/>
      <c r="K84"/>
      <c r="L84"/>
      <c r="M84"/>
      <c r="N84"/>
      <c r="O84"/>
      <c r="P84"/>
      <c r="Q84"/>
      <c r="R84"/>
      <c r="S84" s="30"/>
      <c r="T84"/>
    </row>
  </sheetData>
  <dataValidations count="4">
    <dataValidation type="list" allowBlank="1" showErrorMessage="1" sqref="E3" xr:uid="{2C94317B-2E1C-47A0-93CC-3A7DD518E7C7}">
      <formula1>$CA$1:$CA$2</formula1>
    </dataValidation>
    <dataValidation type="list" allowBlank="1" showInputMessage="1" showErrorMessage="1" sqref="C23:C25" xr:uid="{73FA9FD9-3974-4F2C-863F-BD081B54ED7A}">
      <formula1>#REF!</formula1>
    </dataValidation>
    <dataValidation type="list" allowBlank="1" showErrorMessage="1" sqref="D23:D24" xr:uid="{24D85E7E-4183-4D47-8E05-D4F6E8F46818}">
      <formula1>#REF!</formula1>
    </dataValidation>
    <dataValidation type="list" allowBlank="1" showErrorMessage="1" sqref="D25" xr:uid="{595BFEFE-7120-4FFF-A9CE-D57A0D3A7CC7}">
      <formula1>$CC$2:$CC$8</formula1>
    </dataValidation>
  </dataValidations>
  <hyperlinks>
    <hyperlink ref="O3" r:id="rId1" xr:uid="{40A280EC-051F-4FAD-AEAB-359D596CE097}"/>
    <hyperlink ref="O2" r:id="rId2" display="mailto:ccamacho@larecetta.com" xr:uid="{DFF724F1-27BE-45C3-A11E-9018A3EAA4C3}"/>
    <hyperlink ref="O4" r:id="rId3" xr:uid="{33DD56FF-9F1E-42AE-87DA-80E782C62DB2}"/>
    <hyperlink ref="S4" r:id="rId4" xr:uid="{D37401A6-D928-468C-93C3-069DE52E9A62}"/>
    <hyperlink ref="O5" r:id="rId5" xr:uid="{1B2DFAB4-E47D-407F-99EB-87FA18A58B90}"/>
    <hyperlink ref="O6" r:id="rId6" xr:uid="{318426B5-647F-4E1F-8C84-884A0075A29C}"/>
    <hyperlink ref="O7" r:id="rId7" xr:uid="{438528B8-0448-46AF-B835-B58EE69EADC9}"/>
    <hyperlink ref="O8" r:id="rId8" xr:uid="{3F4B5648-DDBF-4555-A1AA-0EDE8E6FC0C2}"/>
    <hyperlink ref="S6:S8" r:id="rId9" display="https://colombiacompra.coupahost.com/order_headers/96298" xr:uid="{24FFD5DF-9854-4840-8AEB-D6DDB4BCDA98}"/>
    <hyperlink ref="S6" r:id="rId10" xr:uid="{BC6E3822-4005-444B-AFFE-F84F354E35F8}"/>
    <hyperlink ref="S7" r:id="rId11" xr:uid="{FCDBCD15-281B-42FA-98D5-065B08D55297}"/>
    <hyperlink ref="S8" r:id="rId12" xr:uid="{FEA8A027-B74C-4D50-96D5-1BD20EBBF8C9}"/>
    <hyperlink ref="O9" r:id="rId13" xr:uid="{888B4B40-92DD-47C3-BFDD-29A441B5EC16}"/>
    <hyperlink ref="O12" r:id="rId14" xr:uid="{F92E3079-39C3-4DD9-8657-085D92A27324}"/>
    <hyperlink ref="O13" r:id="rId15" xr:uid="{58B2EEC5-FE5A-420B-BFC8-8A526B47973F}"/>
    <hyperlink ref="O11" r:id="rId16" xr:uid="{8C06DC43-730C-4F9A-AAC9-FFFFB274C40B}"/>
    <hyperlink ref="O10" r:id="rId17" xr:uid="{26AC353B-87B9-465C-9177-419E7BD4436A}"/>
    <hyperlink ref="O15" r:id="rId18" xr:uid="{8084891A-3261-4E20-9709-F9BBD8ECFF5F}"/>
    <hyperlink ref="S14" r:id="rId19" xr:uid="{B21B3E88-9DFA-47BD-8F42-24710AEC7F89}"/>
    <hyperlink ref="O14" r:id="rId20" xr:uid="{FE57FF0D-F635-4611-9145-92DCF8993309}"/>
    <hyperlink ref="S15" r:id="rId21" xr:uid="{6AD4E816-9AEB-40E2-8C8A-76CA6ADD553A}"/>
    <hyperlink ref="O16" r:id="rId22" xr:uid="{27A13114-9E12-4C5C-8BA6-E7A11A4EC7BF}"/>
    <hyperlink ref="S16" r:id="rId23" xr:uid="{D72105DA-AE49-4F19-8A98-84BBE24A6D13}"/>
    <hyperlink ref="S18" r:id="rId24" xr:uid="{708CB6A2-15D0-432E-BAA0-7AAE9C1545EA}"/>
    <hyperlink ref="O20" r:id="rId25" xr:uid="{18E0BA07-65D5-4779-9983-EC41B4E31F2B}"/>
    <hyperlink ref="S20" r:id="rId26" xr:uid="{FAC2EB5D-A67F-446A-A5AB-C0F677F200C7}"/>
    <hyperlink ref="O19" r:id="rId27" xr:uid="{959FF32A-AF6A-45B8-A235-85613AB35543}"/>
    <hyperlink ref="S19" r:id="rId28" xr:uid="{7EC93293-8B6F-48D1-B169-39E2F49BF33A}"/>
    <hyperlink ref="S21" r:id="rId29" xr:uid="{B95BC201-3AC8-4F67-B90B-ABF023CD173E}"/>
    <hyperlink ref="S22" r:id="rId30" xr:uid="{ED60B07D-BFCD-4169-8BA3-D60B7152615B}"/>
    <hyperlink ref="O21" r:id="rId31" xr:uid="{E0A35277-8FF7-487D-A422-39D6E6BBCC11}"/>
    <hyperlink ref="O22" r:id="rId32" xr:uid="{CAEE342D-4023-4AD2-BAAA-737A77E515FA}"/>
    <hyperlink ref="S23" r:id="rId33" xr:uid="{8B8B5AEC-0A3B-402B-8429-F21B5D1AE1A4}"/>
    <hyperlink ref="S24" r:id="rId34" xr:uid="{8A53046A-BA08-421F-A31D-DACE012B7DF0}"/>
    <hyperlink ref="O23" r:id="rId35" xr:uid="{BA4CFC5F-A4C2-4153-AA5B-F7654FD6A3E9}"/>
    <hyperlink ref="O25" r:id="rId36" xr:uid="{6465C4FB-759A-4AAE-AB39-899BF6A88BAF}"/>
    <hyperlink ref="S25" r:id="rId37" xr:uid="{38D7B4A8-2316-4FE6-A2AD-86C630FE6436}"/>
  </hyperlinks>
  <pageMargins left="0.7" right="0.7" top="0.75" bottom="0.75" header="0.3" footer="0.3"/>
  <pageSetup orientation="portrait" r:id="rId38"/>
  <extLst>
    <ext xmlns:x14="http://schemas.microsoft.com/office/spreadsheetml/2009/9/main" uri="{CCE6A557-97BC-4b89-ADB6-D9C93CAAB3DF}">
      <x14:dataValidations xmlns:xm="http://schemas.microsoft.com/office/excel/2006/main" count="1">
        <x14:dataValidation type="list" allowBlank="1" showInputMessage="1" showErrorMessage="1" xr:uid="{6C7631FE-2691-4246-91A1-96F40599463B}">
          <x14:formula1>
            <xm:f>'D:\Documents\1-CONTRATOS\6-CONTRATACION 2022\0-Informes de los contratos 2022\0-Informes mensuales contratos 2022\3-informe marzo 2022\[300-RNORTE BD CONTRATACIÓN 2022.xlsx]Hoja 1'!#REF!</xm:f>
          </x14:formula1>
          <xm:sqref>A2:A3 C2:D3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01F8E-13CF-443E-A102-4AAA5A447BA1}">
  <dimension ref="A1:F24"/>
  <sheetViews>
    <sheetView zoomScaleNormal="100" workbookViewId="0">
      <selection activeCell="G11" sqref="G11"/>
    </sheetView>
  </sheetViews>
  <sheetFormatPr baseColWidth="10" defaultRowHeight="15" x14ac:dyDescent="0.25"/>
  <cols>
    <col min="1" max="1" width="40.140625" customWidth="1"/>
    <col min="2" max="2" width="59.140625" customWidth="1"/>
  </cols>
  <sheetData>
    <row r="1" spans="1:6" ht="21.75" thickBot="1" x14ac:dyDescent="0.4">
      <c r="A1" s="110" t="s">
        <v>20</v>
      </c>
      <c r="B1" s="110"/>
      <c r="C1" s="110"/>
      <c r="D1" s="110"/>
      <c r="E1" s="110"/>
      <c r="F1" s="110"/>
    </row>
    <row r="2" spans="1:6" ht="19.5" thickBot="1" x14ac:dyDescent="0.3">
      <c r="A2" s="12" t="s">
        <v>21</v>
      </c>
      <c r="B2" s="13" t="s">
        <v>22</v>
      </c>
    </row>
    <row r="3" spans="1:6" ht="51" customHeight="1" x14ac:dyDescent="0.25">
      <c r="A3" s="10" t="s">
        <v>0</v>
      </c>
      <c r="B3" s="11" t="s">
        <v>23</v>
      </c>
    </row>
    <row r="4" spans="1:6" ht="32.25" customHeight="1" x14ac:dyDescent="0.25">
      <c r="A4" s="5" t="s">
        <v>1</v>
      </c>
      <c r="B4" s="6" t="s">
        <v>24</v>
      </c>
    </row>
    <row r="5" spans="1:6" ht="87" customHeight="1" x14ac:dyDescent="0.25">
      <c r="A5" s="5" t="s">
        <v>2</v>
      </c>
      <c r="B5" s="6" t="s">
        <v>25</v>
      </c>
    </row>
    <row r="6" spans="1:6" ht="59.25" customHeight="1" x14ac:dyDescent="0.25">
      <c r="A6" s="4" t="s">
        <v>3</v>
      </c>
      <c r="B6" s="6" t="s">
        <v>26</v>
      </c>
    </row>
    <row r="7" spans="1:6" ht="24" customHeight="1" x14ac:dyDescent="0.25">
      <c r="A7" s="4" t="s">
        <v>4</v>
      </c>
      <c r="B7" s="6" t="s">
        <v>27</v>
      </c>
    </row>
    <row r="8" spans="1:6" ht="29.25" customHeight="1" x14ac:dyDescent="0.25">
      <c r="A8" s="4" t="s">
        <v>5</v>
      </c>
      <c r="B8" s="6" t="s">
        <v>28</v>
      </c>
    </row>
    <row r="9" spans="1:6" ht="27" customHeight="1" x14ac:dyDescent="0.25">
      <c r="A9" s="4" t="s">
        <v>6</v>
      </c>
      <c r="B9" s="7" t="s">
        <v>29</v>
      </c>
    </row>
    <row r="10" spans="1:6" ht="32.25" customHeight="1" x14ac:dyDescent="0.25">
      <c r="A10" s="4" t="s">
        <v>7</v>
      </c>
      <c r="B10" s="6" t="s">
        <v>30</v>
      </c>
    </row>
    <row r="11" spans="1:6" ht="30" customHeight="1" x14ac:dyDescent="0.25">
      <c r="A11" s="4" t="s">
        <v>8</v>
      </c>
      <c r="B11" s="6" t="s">
        <v>31</v>
      </c>
    </row>
    <row r="12" spans="1:6" ht="21" customHeight="1" x14ac:dyDescent="0.25">
      <c r="A12" s="4" t="s">
        <v>9</v>
      </c>
      <c r="B12" s="2" t="s">
        <v>32</v>
      </c>
    </row>
    <row r="13" spans="1:6" ht="24" customHeight="1" x14ac:dyDescent="0.25">
      <c r="A13" s="4" t="s">
        <v>10</v>
      </c>
      <c r="B13" s="2" t="s">
        <v>33</v>
      </c>
    </row>
    <row r="14" spans="1:6" ht="20.25" customHeight="1" x14ac:dyDescent="0.25">
      <c r="A14" s="4" t="s">
        <v>11</v>
      </c>
      <c r="B14" s="6" t="s">
        <v>34</v>
      </c>
    </row>
    <row r="15" spans="1:6" ht="60" customHeight="1" x14ac:dyDescent="0.25">
      <c r="A15" s="4" t="s">
        <v>12</v>
      </c>
      <c r="B15" s="6" t="s">
        <v>35</v>
      </c>
    </row>
    <row r="16" spans="1:6" ht="110.25" customHeight="1" x14ac:dyDescent="0.25">
      <c r="A16" s="4" t="s">
        <v>13</v>
      </c>
      <c r="B16" s="6" t="s">
        <v>46</v>
      </c>
    </row>
    <row r="17" spans="1:2" ht="32.25" customHeight="1" x14ac:dyDescent="0.25">
      <c r="A17" s="4" t="s">
        <v>36</v>
      </c>
      <c r="B17" s="6" t="s">
        <v>37</v>
      </c>
    </row>
    <row r="18" spans="1:2" ht="112.5" customHeight="1" x14ac:dyDescent="0.25">
      <c r="A18" s="4" t="s">
        <v>15</v>
      </c>
      <c r="B18" s="6" t="s">
        <v>38</v>
      </c>
    </row>
    <row r="19" spans="1:2" ht="38.25" customHeight="1" x14ac:dyDescent="0.25">
      <c r="A19" s="8" t="s">
        <v>16</v>
      </c>
      <c r="B19" s="6" t="s">
        <v>39</v>
      </c>
    </row>
    <row r="20" spans="1:2" ht="44.25" customHeight="1" x14ac:dyDescent="0.25">
      <c r="A20" s="4" t="s">
        <v>17</v>
      </c>
      <c r="B20" s="6" t="s">
        <v>40</v>
      </c>
    </row>
    <row r="21" spans="1:2" ht="87.75" customHeight="1" x14ac:dyDescent="0.25">
      <c r="A21" s="8" t="s">
        <v>41</v>
      </c>
      <c r="B21" s="16" t="s">
        <v>45</v>
      </c>
    </row>
    <row r="22" spans="1:2" ht="60.75" customHeight="1" thickBot="1" x14ac:dyDescent="0.3">
      <c r="A22" s="3" t="s">
        <v>19</v>
      </c>
      <c r="B22" s="9" t="s">
        <v>42</v>
      </c>
    </row>
    <row r="23" spans="1:2" x14ac:dyDescent="0.25">
      <c r="A23" s="1"/>
      <c r="B23" s="1"/>
    </row>
    <row r="24" spans="1:2" ht="212.25" customHeight="1" x14ac:dyDescent="0.25">
      <c r="A24" s="14" t="s">
        <v>43</v>
      </c>
      <c r="B24" s="15" t="s">
        <v>44</v>
      </c>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LEY DE TRANSPARENCIA</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2022-11-02T20:26:32Z</dcterms:modified>
</cp:coreProperties>
</file>