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MAYO"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<sst xmlns="http://schemas.openxmlformats.org/spreadsheetml/2006/main" count="568" uniqueCount="343">
  <si>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</si>
  <si>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</si>
  <si>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</si>
  <si>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</si>
  <si>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</si>
  <si>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</si>
  <si>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</si>
  <si>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</si>
  <si>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</si>
  <si>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</si>
  <si>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</si>
  <si>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</si>
  <si>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</si>
  <si>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</si>
  <si>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</si>
  <si>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</si>
  <si>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</si>
  <si>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</si>
  <si>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</si>
  <si>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</si>
  <si>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</si>
  <si>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</si>
  <si>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</si>
  <si>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</si>
  <si>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</si>
  <si>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</si>
  <si>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</si>
  <si>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</si>
  <si>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</si>
  <si>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</si>
  <si>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</si>
  <si>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</si>
  <si>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</si>
  <si>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</si>
  <si>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</si>
  <si>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</si>
  <si>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</si>
  <si>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</si>
  <si>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19. Observación</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</si>
  <si>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</si>
  <si>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</si>
  <si>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</si>
  <si>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</si>
  <si>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Para diligenciar el formato en MAYUSCULAS y  seguir las siguientes instrucciones:</t>
  </si>
  <si>
    <t>20. Observación</t>
  </si>
  <si>
    <t>18. Número de proceso en el SECOP II y/o número solicitud de la orden de compra en la TVEC</t>
  </si>
  <si>
    <t>INFORME DE EJECUCIÓN CONTRACTUAL JULIO 2020</t>
  </si>
  <si>
    <r>
      <t xml:space="preserve">19. Link del proceso. </t>
    </r>
    <r>
      <rPr>
        <b/>
        <sz val="14"/>
        <color indexed="17"/>
        <rFont val="Arial"/>
        <family val="2"/>
      </rPr>
      <t xml:space="preserve"> (Favor llenar este campo)</t>
    </r>
  </si>
  <si>
    <t>REGIONAL ORIENTE</t>
  </si>
  <si>
    <t>OC. 54082. 400-TVEC-GS-14-2020</t>
  </si>
  <si>
    <t>Compra Venta</t>
  </si>
  <si>
    <t>Minima Cuantia</t>
  </si>
  <si>
    <t>Colombiana de comercio S.A Y/O Alkosto S.A</t>
  </si>
  <si>
    <t>Adquisición de elementos de oficina para el servicio pospenitenciario en los centros de Referenciación y oficinas de libertad adscritas a la Regional Oriente.</t>
  </si>
  <si>
    <t>A-03-03-01-019</t>
  </si>
  <si>
    <t>wladimir.polanco@colcomercio.com.co</t>
  </si>
  <si>
    <t>NACION</t>
  </si>
  <si>
    <t>OC. 54082</t>
  </si>
  <si>
    <t>https://www.colombiacompra.gov.co/tienda-virtual-del-estado-colombiano/ordenes-compra/54082</t>
  </si>
  <si>
    <t>OC. 54083. 400-TVEC-GS-14-2020</t>
  </si>
  <si>
    <t>Panamericana Librería y Papelería S.A.</t>
  </si>
  <si>
    <t>gobiernovirtual@panamericana.com.co</t>
  </si>
  <si>
    <t>OC. 54083</t>
  </si>
  <si>
    <t>https://www.colombiacompra.gov.co/tienda-virtual-del-estado-colombiano/ordenes-compra/54083</t>
  </si>
  <si>
    <t>OC. 54346. 400-TVEC-GS-15-2020</t>
  </si>
  <si>
    <t>Adquisición de bolsas plasticas para la recolección de residuos sólidos en los establecimietnos de reclusion adscritos a la Regional Oriente.</t>
  </si>
  <si>
    <t>A-03-03-01-017</t>
  </si>
  <si>
    <t>OC. 54346</t>
  </si>
  <si>
    <t>https://www.colombiacompra.gov.co/tienda-virtual-del-estado-colombiano/ordenes-compra/54346</t>
  </si>
  <si>
    <t>OC. 54799. 400-TVEC-GS-16-2020</t>
  </si>
  <si>
    <t xml:space="preserve">Adquisición de toner y programas de atención grupos con condiciones excepcionales en los establecimeitnos de reclusion adscritos a  la Regional Oriente. </t>
  </si>
  <si>
    <t>OC. 54799</t>
  </si>
  <si>
    <t>https://www.colombiacompra.gov.co/tienda-virtual-del-estado-colombiano/ordenes-compra/54799</t>
  </si>
  <si>
    <t>400-MC-06-2020</t>
  </si>
  <si>
    <t>Jairo Osorio Caballero</t>
  </si>
  <si>
    <t>Adquisición de recipientes para la recolección de residuos sólidos y agua potable para rpivados de la libertad de los Establecimientos adscritos a la Regional Oriente.</t>
  </si>
  <si>
    <t>cjscanecas@hotmail.com</t>
  </si>
  <si>
    <t>https://community.secop.gov.co/Public/Tendering/ContractNoticeManagement/Index?currentLanguage=es-CO&amp;Page=login&amp;Country=CO&amp;SkinName=CCE</t>
  </si>
  <si>
    <t>420-CPMSMBUC-016-2020</t>
  </si>
  <si>
    <t>MINIMA CUANTIA</t>
  </si>
  <si>
    <t>SUMINISTRO</t>
  </si>
  <si>
    <t>INVERSIONES FRENAR SAS</t>
  </si>
  <si>
    <t>CONTRATAR LA PRESTACIÓN DE SERVICIOS Y SUMINISTRO DE REPUESTOS PARA EL MANTENIMIENTO PREVENTIVO Y CORRECTIVO DEL PARQUE AUTOMOTOR (VEHICULOS Y MOTO) ASIGNADDO A LA CÁRCEL Y PENITENCIARIA DE MEDIA SEGURIDAD PARA MUJERES DE BUCARAMANGA</t>
  </si>
  <si>
    <t>A-02-02-02-008-007</t>
  </si>
  <si>
    <t>vicafrenar13@hotmail.com</t>
  </si>
  <si>
    <t>10 y 54</t>
  </si>
  <si>
    <t>NACIÓN</t>
  </si>
  <si>
    <t>CO1.PCCNTR.1827024</t>
  </si>
  <si>
    <t>https://community.secop.gov.co/Public/Tendering/ContractNoticePhases/View?PPI=CO1.PPI.10128878&amp;isFromPublicArea=True&amp;isModal=False</t>
  </si>
  <si>
    <t>NINGUNA</t>
  </si>
  <si>
    <t>420-CPMSMBUC-017-2020</t>
  </si>
  <si>
    <t>SERVICIOS</t>
  </si>
  <si>
    <t>INVERSIONES PCO COLOMBIA SAS</t>
  </si>
  <si>
    <t>CONTRATAR LA COMPRA, INSTALACIÓN Y ADECUACIÓN DE AIRES ACONDICIONADOS CON EL PROPOSITO DE MEJORAR LOS AMBIENTES DE APRENDIZAJE DEL PROGRAMA DE EDUACIÓN FORMAL DE LA CÁRCEL Y PENITENCIARIA DE MEDIA SEGURIDAD PARA MUJERES DE BUCARAMANGA</t>
  </si>
  <si>
    <t>inversionespcocali@hotmail.com</t>
  </si>
  <si>
    <t>CO1.PCCNTR.1862826</t>
  </si>
  <si>
    <t>https://community.secop.gov.co/Public/Tendering/ContractNoticePhases/View?PPI=CO1.PPI.10375730&amp;isFromPublicArea=True&amp;isModal=False</t>
  </si>
  <si>
    <t>ORDEN DE COMPRA #55284</t>
  </si>
  <si>
    <t>COMPRAVENTA</t>
  </si>
  <si>
    <t>PANAMERICANA LIBRERÍA Y PAPELERIA S.A.</t>
  </si>
  <si>
    <t>ADQUIRIR PAPELERIA EN GENERAL PARA EL ÁREA ADMINISTRATIVA DE LA CÁRCEL Y PENITENCIARIA DE MEDIA SEGURIDAD PARA MUJERES DE BUCARAMANGA</t>
  </si>
  <si>
    <t xml:space="preserve">A-02-02-01-003-002  A-02-02-01-003-005 A-02-02-01-003-008  A-02-02-01-004-005  A-02-02-01-004-007   </t>
  </si>
  <si>
    <t>july.mendez@panamericana.com.co</t>
  </si>
  <si>
    <t>https://www.colombiacompra.gov.co/tienda-virtual-del-estado-colombiano/ordenes-compra/55284</t>
  </si>
  <si>
    <t>ORDEN DE COMPRA #55287</t>
  </si>
  <si>
    <t>COMPRA DE BOLSAS PARA ASEO, JABÓN EN POLVO, LIMPIDO, AMBIENTADOR, ESCOBAS Y TRAPEROS PARA EL PIGA DE LA CÁRCEL Y PENITENCIARIA DE MEDIA SEGURIDAD PARA MUJERES DE BUCARAMANGA</t>
  </si>
  <si>
    <t>PROPIOS</t>
  </si>
  <si>
    <t>https://www.colombiacompra.gov.co/tienda-virtual-del-estado-colombiano/ordenes-compra/55287</t>
  </si>
  <si>
    <t>ORDEN DE COMPRA #55454</t>
  </si>
  <si>
    <t>ADQUIRIR ELEMENTOS DE PAPELERÍA Y TECNOLOGICOS PARA EL FORTALECIMIENTO DE LOS PROGRAMAS DE CULTURA, DEPORTE Y RECREACIÓN DE LA CÁRCEL Y PENITENCIARIA DE MEDIA SEGURIDAD PARA MUJERES DE BUCARAMANGA</t>
  </si>
  <si>
    <t>A-02-02-01-003-001   A-02-02-01-003-002  A-02-02-01-003-005  A-02-02-01-003-006  A-02-02-01-004-002  A-02-02-01-004-005  A-02-02-01-004-006  A-02-02-01-004-007  A-02-02-01-003-008</t>
  </si>
  <si>
    <t>https://www.colombiacompra.gov.co/tienda-virtual-del-estado-colombiano/ordenes-compra/55454</t>
  </si>
  <si>
    <t>RM Bucaramanga</t>
  </si>
  <si>
    <t>EPMSC AGUACHICA</t>
  </si>
  <si>
    <t>C405-039-2020</t>
  </si>
  <si>
    <t>SUPRISA S.A.S NIT. 900503041-6 Representante Legal GILBERTO ORTIZ BOHORQUEZ identificado C.C. 5.935.509 de Icononzo – Tolima</t>
  </si>
  <si>
    <t>CONTRATAR EL SUMINISTRO DE PAPELERÍA Y ÚTILES DE OFICINA Y ESCRITORIO PARA EL PROYECTO PRODUCTIVO DE EXPENDIO DEL ESTABLECIMIENTO PENITENCIARIO DE MEDIANA SEGURIDAD Y CARCELARIO DE AGUACHICA – EPMSCAGU</t>
  </si>
  <si>
    <t>A-05-01-01-003 - OTROS BIENES TRANSPORTABLES (EXCEPTO PRODUCTOS METÁLICOS, MAQUINARIA Y EQUIPO) - AGUACHICA /PROY. EXPENDIO</t>
  </si>
  <si>
    <t>gilberto.ortiz@suprisa.com.co - marcela.ortiz@suprisa.com.co</t>
  </si>
  <si>
    <t>Recursos Propios</t>
  </si>
  <si>
    <t>CO1.BDOS.1449147</t>
  </si>
  <si>
    <t>https://community.secop.gov.co/Public/Tendering/ContractNoticePhases/View?PPI=CO1.PPI.10287951&amp;isFromPublicArea=True&amp;isModal=False</t>
  </si>
  <si>
    <t>C405-040-2020</t>
  </si>
  <si>
    <t>LABORUM FASHION LTDA NIT. 830102669-6 Representante Legal MARIO GERMAN GRISALES LOPEZ identificado con C.C. 79.448.799 de Bogotá – D.C</t>
  </si>
  <si>
    <t>CONTRATAR EL SUMINISTRO DE ELEMENTOS DE DOTACIÓN PARA EL PERSONAL PRIVADO DE LA LIBERTAD DEL ESTABLECIMIENTO PENITENCIARIO DE MEDIANA SEGURIDAD Y CARCELARIO DE AGUACHICA – EPMSCAGU</t>
  </si>
  <si>
    <t>A-05-01-01-002 - PRODUCTOS ALIMENTICIOS, BEBIDAS Y TABACO; TEXTILES, PRENDAS DE VESTIR Y PRODUCTOS DE CUERO - AGUACHICA /PROY. EXPENDIO</t>
  </si>
  <si>
    <t>laborum.fashion@gmail.com</t>
  </si>
  <si>
    <t>CO1.BDOS.1450032</t>
  </si>
  <si>
    <t>https://community.secop.gov.co/Public/Tendering/ContractNoticePhases/View?PPI=CO1.PPI.10294192&amp;isFromPublicArea=True&amp;isModal=False</t>
  </si>
  <si>
    <t>C405-041-2020</t>
  </si>
  <si>
    <t>CENTRAL DE SUMINISTROS LTDA NIT 804003744-1Representante Legal RAQUEL CARDENAS GOMEZ identificado con C.C. Nº 28.212.971 de Lebrija – Santander</t>
  </si>
  <si>
    <t>CONTRATAR EL SUMINISTRO DE ELEMENTOS PARA LA ADECUACIÓN DEL EXPENDIO DEL ESTABLECIMIENTO PENITENCIARIO DE MEDIANA SEGURIDAD Y CARCELARIO DE AGUACHICA – EPMSCAGU</t>
  </si>
  <si>
    <t xml:space="preserve">A-05-01-01-004-006 MAQUINARIA Y APARATOS ELÉCTRICOS – ACTIVIDAD PRODUCTIVA EXPENDIO </t>
  </si>
  <si>
    <t xml:space="preserve">centralsumi@hotmail.com </t>
  </si>
  <si>
    <t>CO1.BDOS.1453536</t>
  </si>
  <si>
    <t>https://community.secop.gov.co/Public/Tendering/ContractNoticePhases/View?PPI=CO1.PPI.10319648&amp;isFromPublicArea=True&amp;isModal=False</t>
  </si>
  <si>
    <t>EPMSC SOCORRO</t>
  </si>
  <si>
    <t>416-MC-032-2020</t>
  </si>
  <si>
    <t>PRESTACION DE SERVICIO</t>
  </si>
  <si>
    <t>CONTROL SERVICES ENGINEERING</t>
  </si>
  <si>
    <t>LA PRESTACION DE SERVICIOS DEL MANTENIMIENTO PREVENTIVO Y CORRECTIVO DE MAQUINARIA DE LAS ÁREAS LABORALES (TALLER DE EBANISTERIA) DE LA PPL DEL ESTABLECIMIENTO PENITENCIARIO DE MEDIANA SEGURIDAD Y CARCELARIO DE SOCORRO</t>
  </si>
  <si>
    <t>NO</t>
  </si>
  <si>
    <t xml:space="preserve">A-02-02-0-008-007 </t>
  </si>
  <si>
    <t>controlservicesing@gmail.com</t>
  </si>
  <si>
    <t>PROOPIOS</t>
  </si>
  <si>
    <t>https://community.secop.gov.co/Public/Tendering/ContractNoticePhases/View?PPI=CO1.PPI.10145916&amp;isFromPublicArea=True&amp;isModal=False</t>
  </si>
  <si>
    <t>416-MC-033-2020</t>
  </si>
  <si>
    <t>COMPARA VENTA</t>
  </si>
  <si>
    <t>FANNY ALEXANDRA BECERRA SANCHEZ</t>
  </si>
  <si>
    <t>ADQUISICIÓN DE ELEMENTOS DE DOTACIÓN  PARA EL PERSONAL PRIVADO  DE LIBERTAD QUE REDIMEN EN EL PROYECTO PRODUCTIVO EXPENDIO DE ESTABLECIMIENTO PENITENCIARIO DE MEDIANA SEGURIDAD Y CARCELARIO DEL SOCORRO</t>
  </si>
  <si>
    <t>2209/2020</t>
  </si>
  <si>
    <r>
      <t xml:space="preserve">A-05-01-01-002-008 </t>
    </r>
    <r>
      <rPr>
        <sz val="11"/>
        <color indexed="8"/>
        <rFont val="Arial Narrow"/>
        <family val="2"/>
      </rPr>
      <t xml:space="preserve"> </t>
    </r>
  </si>
  <si>
    <t>odonto.stetic37@gmail.com</t>
  </si>
  <si>
    <t>https://community.secop.gov.co/Public/Tendering/ContractNoticePhases/View?PPI=CO1.PPI.10308647&amp;isFromPublicArea=True&amp;isModal=False</t>
  </si>
  <si>
    <t>416-MC-034-25020</t>
  </si>
  <si>
    <t>METROGRAFIK SAS</t>
  </si>
  <si>
    <t>CONTRATAR LA ADQUISICION DE PRODUCTOS ALIMENTICIOS, (CAFE Y OTROS) PARA EL NORMAL FUNCIONAMIENTO DEL PROYECTO PRODUCTIVO EXPENDIO DEL ESTABLECIMIENTO PENITENCIARIO DE MEDIANA SEGURIDAD Y CARCELARIO DEL SOCORRO.</t>
  </si>
  <si>
    <t>A--05-01-01-002-003</t>
  </si>
  <si>
    <t>gerencia@mgk.com.co</t>
  </si>
  <si>
    <t>https://community.secop.gov.co/Public/Tendering/ContractNoticePhases/View?PPI=CO1.PPI.10318613&amp;isFromPublicArea=True&amp;isModal=False</t>
  </si>
  <si>
    <t>CARCEL Y PENITENCIARIA DE MEDIA SEGURIDAD DE BUCARAMANGA</t>
  </si>
  <si>
    <t>´034</t>
  </si>
  <si>
    <t>LEXA SUMINISTROS Y SERVICIOS SAS</t>
  </si>
  <si>
    <t>CONTRATAR LA ADQUISICION DE EQUIPOS Y HERRAMIENTAS PARA EL AREA DE CIRCULOS  PRODUCTIVOS Y  TALLERES DE INTERNOS DE LA CPMS BUCARAMANGA</t>
  </si>
  <si>
    <t>N/A</t>
  </si>
  <si>
    <t>A-02-01-01-004-003 MAQUINARIA PARA USO GENERAL</t>
  </si>
  <si>
    <t>lexa,01sas@gmail.com</t>
  </si>
  <si>
    <t>https://community.secop.gov.co/Public/Tendering/ContractNoticePhases/View?PPI=CO1.PPI.10024965&amp;isFromPublicArea=True&amp;isModal=False</t>
  </si>
  <si>
    <t>´035</t>
  </si>
  <si>
    <t>PRESTACION DE SERVICIOS</t>
  </si>
  <si>
    <t>CONTRATAR EL SERVICIO DE MANTENIMIENTO DE EQUIPOS AIRES ACONDICIONADOS A PRECIOS UNITARIOS FIJOS, PARA LOS PUNTOS DE ATENCION DEL PROYECTO PRODUCTIVO EXPENDIO DE LA CARCEL Y PENITENCIARIA DE MEDIA SEGURIDAD DE BUCARAMANGA</t>
  </si>
  <si>
    <t>A-05-01-02-008-007 SERVICIOS DE MANTENIMIENTO, REPARACION E INSTALACION (EXCEPTO…</t>
  </si>
  <si>
    <t>ttps://community.secop.gov.co/Public/Tendering/ContractNoticePhases/View?PPI=CO1.PPI.10036689&amp;isFromPublicArea=True&amp;isModal=False</t>
  </si>
  <si>
    <t>´029</t>
  </si>
  <si>
    <t>SAUL RIVERA FRANCO</t>
  </si>
  <si>
    <t>CONTRATAR LA ADQUISICIÓN DE EQUIPO DE COMPUTO PARA APOYO DE LAS ACTIVIDADES DE LOS PROGRAMAS PSICOSOCIALES CON FINES DE TRATAMIENTO PENITENCIARIO DE LA CÁRCEL Y PENITENCIARIA DE MEDIA SEGURIDAD DE BUCARAMANGA</t>
  </si>
  <si>
    <t>A-03-03-01-018 IMPLEMENTACION Y DESARROLLO DEL SISTEMA INTEGRAL DE TRATAMIENTO PROGRESIVO PENITENCIARIO</t>
  </si>
  <si>
    <t>licitacionmundial@hotmail.com</t>
  </si>
  <si>
    <t>https://community.secop.gov.co/Public/Tendering/ContractNoticePhases/View?PPI=CO1.PPI.9377810&amp;isFromPublicArea=True&amp;isModal=False</t>
  </si>
  <si>
    <t>ORDEN 54299</t>
  </si>
  <si>
    <t>GRANDES SUPERFICIES</t>
  </si>
  <si>
    <t>PANAMERICANA LIBRERÍA Y PAPELERIA S.A</t>
  </si>
  <si>
    <t>CONTRATAR EL SUMINISTRO DE ELEMENTOS DE PAPELERIA Y OTROS  PARA APOYO DE CONCEJO DE EVALUACION Y TRATAMIENTO-CET- DE LA CARCEL Y  PENITENCIARIA DE MEDIA SEGURIDAD DE BUCARAMANGA, DE CONFORMIDAD CON LOS LINEAMIENTOS ESTABLECIDOS EN LA TIENDA VIRTUAL DEL ESTADO COLOMBIANO- GRANDES SUPERFICIES</t>
  </si>
  <si>
    <t xml:space="preserve">july.mendez@panamericana.com.co </t>
  </si>
  <si>
    <t>TIENDA VIRTUAL</t>
  </si>
  <si>
    <t>https://www.colombiacompra.gov.co/tienda-virtual-del-estado-colombiano/ordenes-compra/54299</t>
  </si>
  <si>
    <t>ORDEN 55063</t>
  </si>
  <si>
    <t>CONTRATAR L ADQUISICION DE RESMAS DE PAPEL Y PAPEL QUIMICO PARA USO DEL PROYECTO PRODUCTIVO EXPENDIO DE LA CARCEL Y PENITENCIARIA DE MEDIA SEGURIDAD DE BUCARAMANGA</t>
  </si>
  <si>
    <t>A-05-01-01-003-002 PASTA O PULPA, PAPEL Y PRODUCTOS DE PAPEL, IMPRESOS Y ARTICULOS.</t>
  </si>
  <si>
    <t>https://www.colombiacompra.gov.co/tienda-virtual-del-estado-colombiano/ordenes-compra/55063</t>
  </si>
  <si>
    <t>Epmsc de Arauca</t>
  </si>
  <si>
    <t>"401-031-2020"</t>
  </si>
  <si>
    <t>Mínima Cuantía</t>
  </si>
  <si>
    <t xml:space="preserve">Compraventa </t>
  </si>
  <si>
    <t>raquel cardenas gomez</t>
  </si>
  <si>
    <t>compra de papelería para las difrentes dependencias del epmsc de arauca</t>
  </si>
  <si>
    <t>A-02-02-01-003-002 PASTA O PULPA, PAPEL Y PRODUCTOS DE PAPEL; IMPRESOS Y ARTICULOS RELACIONADOS / A-02-02-01-003-005 OTROS PRODUCTOS QUIMICOS; FIBRAS ARTIFICIALES (O FIBRAS INDUSTRIALES HECHAS POR EL HOMBRE) / A-02-02-01-003-006 PRODUCTOS DE CAUCHO Y PLASTICO / A-02-02-01-003-008 OTROS BIENES TRANSPORTABLES N.C.P. /  A-02-02-01-004-002 PRODUCTOS METALICOS ELABORADOS (EXCEPTO MAQUINARIA Y EQUIPO) / A-02-02-01-004-005 MAQUINARIA DE OFICINA, CONTABILIDAD E INFORMATICA / A-02-02-01-004-007 EQUIPOS Y APARATOS DE RADIO, TELEVISIÓN Y COMUNICACIONES (CD¨s, DVD)</t>
  </si>
  <si>
    <t>Centralsumi@hotmail.com</t>
  </si>
  <si>
    <t>Nación</t>
  </si>
  <si>
    <t>(id.CO1.BDOS.1420630)</t>
  </si>
  <si>
    <t>https://community.secop.gov.co/Public/Tendering/OpportunityDetail/Index?noticeUID=CO1.NTC.1418108&amp;isFromPublicArea=True&amp;isModal=False</t>
  </si>
  <si>
    <t>"401-032-2020"</t>
  </si>
  <si>
    <t>leonor castro ardila</t>
  </si>
  <si>
    <t>compra de resma y recarga de toner para el desarrollo de actividades de las dependencias del epmsc de arauca</t>
  </si>
  <si>
    <t>A-02-02-01-003-002 PASTA O PULPA, PAPEL Y PRODUCTOS DE PAPEL; IMPRESOS Y ARTÍCULOS RELACIONADOS</t>
  </si>
  <si>
    <t>invernego@hotmail.com</t>
  </si>
  <si>
    <t>(id.CO1.BDOS.1422426)</t>
  </si>
  <si>
    <t>https://community.secop.gov.co/Public/Tendering/ContractNoticePhases/View?PPI=CO1.PPI.10092010&amp;isFromPublicArea=True&amp;isModal=False</t>
  </si>
  <si>
    <t>"401-033-2020"</t>
  </si>
  <si>
    <t>Suministro</t>
  </si>
  <si>
    <t>zulma angelica gomez olaya</t>
  </si>
  <si>
    <t>suministro de elementos de dotación y seguridad industrial para el proyecto productivo de la panaderia</t>
  </si>
  <si>
    <t>A-05-01-01-002-008 TEJIDO DE PUNTO O GANCHILLO: PRENDAS DE VESTIR, A-05-01-01-002-009 CUERO Y PRODUCTOS DE CUERO; CALZADO, A-05-01-01-003-006 PRODUCTOS DE CAUCHO Y PLASTICO</t>
  </si>
  <si>
    <t>czvitalsas@gmail.com</t>
  </si>
  <si>
    <t>Propios</t>
  </si>
  <si>
    <t>(id.CO1.BDOS.1441076)</t>
  </si>
  <si>
    <t>https://community.secop.gov.co/Public/Tendering/OpportunityDetail/Index?noticeUID=CO1.NTC.1438473&amp;isFromPublicArea=True&amp;isModal=False</t>
  </si>
  <si>
    <t>EPMS SAN GIL</t>
  </si>
  <si>
    <t>415-011-2020</t>
  </si>
  <si>
    <t>DICXON ALEXANDER PATIÑO MORENO C.C. No. 79.714.192 expedida en Bogotá, R/L. COSERMAN SAS NIT. 901.148.476-7.</t>
  </si>
  <si>
    <t>LA ADQUISICIÓN DE MÁQUINAS DE COSER PARA LA COMUNIDAD TERAPÉUTICA DEL ESTABLECIMIENTO PENITENCIARIO DE MEDIANA SEGURIDAD DE SAN GIL - INPEC</t>
  </si>
  <si>
    <t>A A-02-01-004-003 REC 26 MAQUINARIA PARA USO GENERAL, según Resoluciones No. 001378 del 27 de marzo de 2020.</t>
  </si>
  <si>
    <t xml:space="preserve">mantenimientoysuministros2017@gmail.com </t>
  </si>
  <si>
    <t>415-015-2020</t>
  </si>
  <si>
    <t>https://community.secop.gov.co/Public/Tendering/ContractNoticePhases/View?PPI=CO1.PPI.10025368&amp;isFromPublicArea=True&amp;isModal=False</t>
  </si>
  <si>
    <t>415-012-2021</t>
  </si>
  <si>
    <t>CI. INVERSIONES INTERNEXCO S.A.S.  NIT. 900414542-2 R/L. HAROLD GIOVANNI MENESES MORA, identificado con la C.C. Nº 80.425.234 expedida en Bogotá.</t>
  </si>
  <si>
    <t>LA ADQUISICIÓN DE IMPLEMENTOS DE SEGURIDAD INDUSTRIAL PARA LOS INTERNOS DE LOS PROYECTOS PRODUCTIVOS DE PANADERÍA Y EXPENDIO DEL EPMS SAN GIL – INPEC</t>
  </si>
  <si>
    <t>A A-05-01-01-002-008 TEJIDO DE PUNTO O GANCHILLO; PRENDAS DE VESTIR, según Resolución No. 002 del 02 de enero de 2020, A-05-01-01-002-009 CUERO Y PRODUCTOS DE CUERO; CALZADO, según Resolución No. 002 del 02 de enero de 2020.</t>
  </si>
  <si>
    <t xml:space="preserve"> contacto@internexco.com.co</t>
  </si>
  <si>
    <t>415-016-2020</t>
  </si>
  <si>
    <t>https://community.secop.gov.co/Public/Tendering/ContractNoticePhases/View?PPI=CO1.PPI.10136929&amp;isFromPublicArea=True&amp;isModal=False</t>
  </si>
  <si>
    <t>COMPLEJO CARCELARIO Y PENITENCIARIO METROPOLITANO DE CUCUTA</t>
  </si>
  <si>
    <t>COMPRAVENTAY/0 SUMINISTROS</t>
  </si>
  <si>
    <t>JAMAYOMA ELECTRONICS</t>
  </si>
  <si>
    <t>CONTRATAR LA ADQUISICIÓN DE ELEMENTOS PARA ATENCIÓN DE NIÑOS MENORES DE TRES AÑOS DEL COMPLEJO PENITENCIARIO Y CARCELARIO METROPOLITANO DE CÚCUTA (COCUC).</t>
  </si>
  <si>
    <t>615.200 </t>
  </si>
  <si>
    <t>Jamayomaelectronics@gmail.com</t>
  </si>
  <si>
    <t>COCUC 052 2020</t>
  </si>
  <si>
    <t>https://community.secop.gov.co/Public/Tendering/ContractNoticePhases/View?PPI=CO1.PPI.9447312&amp;isFromPublicArea=True&amp;isModal=False</t>
  </si>
  <si>
    <t>SANDICOL S.A.S.</t>
  </si>
  <si>
    <t>ADQUISICIÓN DE PAPELERIA PARA PROGRAMAS PSICOSOCIALES EN ATENCION A LA PPL DEL COMPLEJO CARCELARIO Y PENITENCIARIO METROPOLITANO DE CUCUTA-COCUC.</t>
  </si>
  <si>
    <t>A-03-03-01-018</t>
  </si>
  <si>
    <t>sandicolcucutasas@gmail.com</t>
  </si>
  <si>
    <t>COCUC 054 2020</t>
  </si>
  <si>
    <t>https://community.secop.gov.co/Public/Tendering/ContractNoticePhases/View?PPI=CO1.PPI.10119463&amp;isFromPublicArea=True&amp;isModal=False</t>
  </si>
  <si>
    <t>MANTENIMIENTO Y REPARACION DE LA MAQUINARIA Y EQUIPO PARA FORTALECER EL PROYECTO PANADERIA DEL COMPLEJO CARCELARIO Y PENITENCIARIO METROPOLITANO DE CUCUTA-COCUC.</t>
  </si>
  <si>
    <t xml:space="preserve">A-05-01-02-008-007-01-5 </t>
  </si>
  <si>
    <t>COCUC 055 2020</t>
  </si>
  <si>
    <t>https://community.secop.gov.co/Public/Tendering/ContractNoticePhases/View?PPI=CO1.PPI.10241936&amp;isFromPublicArea=True&amp;isModal=False</t>
  </si>
  <si>
    <t>GRUPO EMPRESARIAL CREAR DE COLOMBIA S.A.S.</t>
  </si>
  <si>
    <t>CONTRATAR LA ADQUISICION DE EQUIPO TECNOLOGICO PARA FORTALECER LOS PROGRAMAS DE ATENCION Y TRATAMIENTO A LA PPL DEL COMPLEJO CARCELARIO Y PENITENCIARIO METROPOLITANO DE CUCUTA</t>
  </si>
  <si>
    <t>A LA ESPERA QUE EL PROVEEDOR ALLEGUE Y ANEXE A LA PLATAFORMA DEL SECOP LA POLIZA DE CUMPLIMIENTO PARA DAR INICIO AL CONTRATO</t>
  </si>
  <si>
    <t xml:space="preserve">A-02-01-01-004-005 </t>
  </si>
  <si>
    <t>gerencia@creardecolombia.com.co</t>
  </si>
  <si>
    <t>COCUC 056</t>
  </si>
  <si>
    <t>https://community.secop.gov.co/Public/Tendering/ContractNoticePhases/View?PPI=CO1.PPI.10319071&amp;isFromPublicArea=True&amp;isModal=False</t>
  </si>
  <si>
    <t>JOSE DONAIRE GARCIA CONTRERAS</t>
  </si>
  <si>
    <t>CONTRATAR EL SUMINISTRO DE PRODUCTOS ALIMENTICIOS (SNACKS) PARA SER COMERCIALIZADOS CON LA POBLACION RECLUSA A TRAVES DEL EXPENDIO DEL COMPLEJO CARCELARIO Y PENITENCIARIO METROPOLITANO DE CUCUTA (COCUC)</t>
  </si>
  <si>
    <t xml:space="preserve">A-05-01-01-002-003 </t>
  </si>
  <si>
    <t>donairesnaks@gmail.com</t>
  </si>
  <si>
    <t>COCUC 058 2020</t>
  </si>
  <si>
    <t>https://community.secop.gov.co/Public/Tendering/ContractNoticePhases/View?PPI=CO1.PPI.10358254&amp;isFromPublicArea=True&amp;isModal=False</t>
  </si>
  <si>
    <t>OC 55813</t>
  </si>
  <si>
    <t xml:space="preserve">ORDEN DE COMPRA </t>
  </si>
  <si>
    <t>PANAMERICANA LIBRERÍA Y PAPELERÍA S.A.</t>
  </si>
  <si>
    <t>CONTRATAR A TRAVÉS LA TIENDA VIRTUAL DEL ESTADO COLOMBIANO, LA ADQUISICIÓN DE ELEMENTOS (TRAJE ANTIFLUIDOS) PARA ATENDER Y MITIGAR LA EMERGENCIA PENITENCIARIA, CARCELARIA Y GARANTIZAR LA SALUD Y BIENESTAR DE LA PPL, LAS CONDICIONES LABORALES DE LOS SERVIDORES PENITENCIARIOS Y AUXILIARES BACHILLERES EN RELACION COVID 19 DEL COMPLEJO CARCELARIO Y PENITENCIARIO METROPOLITANO DE CUCUTA-COCUC.</t>
  </si>
  <si>
    <t>A-02-02-01-002-007</t>
  </si>
  <si>
    <t>solicitud 87014</t>
  </si>
  <si>
    <t>https://colombiacompra.coupahost.com/order_headers/55813</t>
  </si>
  <si>
    <t>OC 55814</t>
  </si>
  <si>
    <t>CENCOSUD COLOMBIA S.A</t>
  </si>
  <si>
    <t>CONTRATAR A TRAVÉS LA TIENDA VIRTUAL DEL ESTADO COLOMBIANO, LA ADQUISICIÓN DE ELEMENTOS (TAPABOCAS) PARA ATENDER Y MITIGAR LA EMERGENCIA PENITENCIARIA, CARCELARIA Y GARANTIZAR LA SALUD Y BIENESTAR DE LA PPL, LAS CONDICIONES LABORALES DE LOS SERVIDORES PENITENCIARIOS Y AUXILIARES BACHILLERES EN RELACION COVID 19 DEL COMPLEJO CARCELARIO Y PENITENCIARIO METROPOLITANO DE CUCUTA-COCUC.</t>
  </si>
  <si>
    <t>cifuentestrujillo@cencosud.com.co</t>
  </si>
  <si>
    <t>https://colombiacompra.coupahost.com/order_headers/55814</t>
  </si>
  <si>
    <t>EPMSC BARRANCABERMEJA</t>
  </si>
  <si>
    <t>411-MC-12-2020</t>
  </si>
  <si>
    <t>MINIMA CUNATIA</t>
  </si>
  <si>
    <t xml:space="preserve"> SOLTEC VM SAS</t>
  </si>
  <si>
    <t>CONTRATAR LA ADQUISICION DE PRODUCTOS METALICOS Y SUMINISTROS PARA LAS REPARACIONES LOCATIVAS DE LAS INSTALACIONES DEL EPMSC DE BARRANCABERMEJA</t>
  </si>
  <si>
    <t>A-02-02-01-004-002 Y A-02-02-01-004-006</t>
  </si>
  <si>
    <t>soltecvm@gmail.com</t>
  </si>
  <si>
    <t>411-MC-14-2020</t>
  </si>
  <si>
    <t>SERVITEC SYS SUMINISTROS Y SERVICIOS</t>
  </si>
  <si>
    <t>CONTRRATAR LA RECARGA DE EXTINTORES PARA LAS AREAS LABORALES DE LAS PERSONAS PRIVADAS DE LA LIBERTAD (PPL) DEL ESTABLECIMIENTO PENITENCIARIO DE MEDIANA SEGURIDAD Y CARCELARIO DE BARRANCABERMEJA</t>
  </si>
  <si>
    <t>servitec.boyaca@hotmail.com</t>
  </si>
  <si>
    <t>EPAMS GIRON</t>
  </si>
  <si>
    <t>421-MC-27-2020</t>
  </si>
  <si>
    <t>MINIMA CUANTÍA</t>
  </si>
  <si>
    <t xml:space="preserve">CENTRAL DE SUMINISTROS LIMITADA </t>
  </si>
  <si>
    <t>CONTRATAR EL SUMINISTRO DE INSUMOS PARA LA ELABORACIÓN DE BOTAS DE DOTACION (VIGENCIA 2021) PARA PPL, EN EL EPAMS GIRON 2020</t>
  </si>
  <si>
    <t>A-03-03-01-017 ATENCION REHABILITACION AL RECLUSO</t>
  </si>
  <si>
    <t>centralsumi@hotmail.com</t>
  </si>
  <si>
    <t>https://www.secop.gov.co/CO1BusinessLine/Tendering/BuyerWorkArea/Index?DocUniqueIdentifier=CO1.BDOS.1441524</t>
  </si>
  <si>
    <t>421-SASI-03-2020</t>
  </si>
  <si>
    <t>SELECCIÓN ABREVIADA SUBASTA INVERSA</t>
  </si>
  <si>
    <t>GASEOSAS HIPINTO S.A.S</t>
  </si>
  <si>
    <t>CONTRATAR EL SUMINISTRO DE BEBIDAS NO ALCOHÓLICAS (GASEOSAS Y OTROS), DESTINADAS A LA COMERCIALIZACION EN EL EXPENDIÓ OFICIAL EN EL EPAMS GIRON DEL INPEC 2020</t>
  </si>
  <si>
    <t>A-05-01-002-004 BEBIDAS</t>
  </si>
  <si>
    <t>hgonzalezr@postobon.com.co</t>
  </si>
  <si>
    <t>https://www.secop.gov.co/CO1BusinessLine/Tendering/BuyerWorkArea/Index?DocUniqueIdentifier=CO1.BDOS.1343280</t>
  </si>
  <si>
    <t>421-MC-28-2020</t>
  </si>
  <si>
    <t>DANIEL GARCÍA HERNANDEZ E HIJOS S EN C.S</t>
  </si>
  <si>
    <t>CONTRATAR EL SUMINISTRO DE COMBUSTIBLE (ACPM Y GASOLINA) PARA LAS PLANTAS ELECTRICAS Y LOS VEHICULOS OFICIALES PERTENECIENTES AL PARQUE AUTOMOTOR DEL EPAMS GIRON 2020</t>
  </si>
  <si>
    <t>31/09/2020</t>
  </si>
  <si>
    <t>A-02-02-01-003-003 PRODUCTOS DE HORNO DE COQUE, PRODUCTOS DE REFINACION DE PETROLEOS Y COMBUSTIBLE NUCLEAR</t>
  </si>
  <si>
    <t>estacion.dagar@gmail.com</t>
  </si>
  <si>
    <t>https://www.secop.gov.co/CO1BusinessLine/Tendering/BuyerWorkArea/Index?DocUniqueIdentifier=CO1.BDOS.1449182</t>
  </si>
  <si>
    <t>MÍNIMA CUANTÍA TIENDA VIRTUAL</t>
  </si>
  <si>
    <t xml:space="preserve">PANAMERICANA LIBERÍA Y PAPELERÍA S.A. </t>
  </si>
  <si>
    <t>CONTRATAR LA ADQUISICIÓN DE MATERIALES Y SUMINISTROS DE OFICINA PARA LA OPERATIVIDAD DEL CONSEJO DE EVALUACIÓN Y TRATAMIENTO CET Y LA JUNTA DE TRABAJO ESTUDIO Y ENSEÑANZA DEL EPAMS GIRON, DE CONFORMIDAD CON LOS LINIEAMIENTOS ESTABLECIDOS EN LA TIENDA VIRTUAL</t>
  </si>
  <si>
    <t>https://colombiacompra.coupahost.com/order_headers/54449</t>
  </si>
  <si>
    <t>CENCOSUB COLOMBIA S.A.</t>
  </si>
  <si>
    <t>CONTRATAR LA ADQUISICION DE ARTICULOS DE DEPORTE, RECREACION Y CULTURA Y CONCURSO DE TEATRO MUSICA Y PINTURA DEL EPAMS GIRON, DE CONFORMIDAD CON LOS LINEAMIENTOS ESTABLECIDOS EN LA TIENDA VIRTUAL</t>
  </si>
  <si>
    <t>A-02-02-01-004. A-02-02-01-003. A-02-02-01-002. Rehabilitación al recluso.</t>
  </si>
  <si>
    <t>luz.amayavela@easy.com.co</t>
  </si>
  <si>
    <t>https://colombiacompra.coupahost.com/order_headers/54989</t>
  </si>
  <si>
    <t>https://colombiacompra.coupahost.com/order_headers/55061</t>
  </si>
  <si>
    <t>FALABELLA DE COLOMBIA</t>
  </si>
  <si>
    <t xml:space="preserve">CONTRATAR LA ADQUISICION DE ARTÍCULOS DE DEPORTE, RECREACION Y CULTURA Y CONCURSO DE TEATRO MUSICA Y PINTURA DEL EPAMS GIRON, DE CONFORMIDAD CON LOS LINEAMIENTOS ESTABLECIDOS EN LA TIENDA VIRTUAL </t>
  </si>
  <si>
    <t>sabautista@falabella.com.co</t>
  </si>
  <si>
    <t>https://colombiacompra.coupahost.com/order_headers/54998</t>
  </si>
  <si>
    <t xml:space="preserve">EPMSC MÁLAGA </t>
  </si>
  <si>
    <t>413-MC-30-2020</t>
  </si>
  <si>
    <t xml:space="preserve">MÍNIMA CUANTÍA </t>
  </si>
  <si>
    <t>SERVICIO</t>
  </si>
  <si>
    <t>ESLAVA Y DIAZ ASOCIADOS S.A.S.</t>
  </si>
  <si>
    <t xml:space="preserve">Prestación de Servicios de Atención Médico Veterinaria y Salud de los Caninos adscritos al EPMSC Málaga </t>
  </si>
  <si>
    <t>A-02-02-02-008-003</t>
  </si>
  <si>
    <t>eslavadiazasociados@hotmail.com</t>
  </si>
  <si>
    <t>id.CO1.BDOS.1419640</t>
  </si>
  <si>
    <t xml:space="preserve">https://community.secop.gov.co/Public/Tendering/ContractNoticePhases/View?PPI=CO1.PPI.10070243&amp;isFromPublicArea=True&amp;isModal=False </t>
  </si>
  <si>
    <t>413-MC-31-2020</t>
  </si>
  <si>
    <t>CENTRAL DE SUMINISTROS LTDA</t>
  </si>
  <si>
    <t xml:space="preserve">Adquisición de Elementos para atención y rehabilitación al PPL del EPMSC Málaga </t>
  </si>
  <si>
    <t>A-03-03-01-017-26</t>
  </si>
  <si>
    <t>id.CO1.BDOS.1427376</t>
  </si>
  <si>
    <t>https://community.secop.gov.co/Public/Tendering/ContractNoticePhases/View?PPI=CO1.PPI.10129856&amp;isFromPublicArea=True&amp;isModal=False</t>
  </si>
  <si>
    <t>413-MC-32-2020</t>
  </si>
  <si>
    <t xml:space="preserve">Suministro de Materia Prima e insumos para el Proyecto Productivo de Panadería  del EPMSC Málaga </t>
  </si>
  <si>
    <t>A-05-01-01-002       (001-002-003)</t>
  </si>
  <si>
    <t>id.CO1.BDOS.1462056</t>
  </si>
  <si>
    <t>https://community.secop.gov.co/Public/Tendering/ContractNoticePhases/View?PPI=CO1.PPI.10378236&amp;isFromPublicArea=True&amp;isModal=False</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</si>
</sst>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yyyy/mm/dd"/>
    <numFmt numFmtId="191" formatCode="&quot;$&quot;#,##0.00"/>
  </numFmts>
  <fonts count="105">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sz val="9"/>
      <name val="Arial"/>
      <family val="2"/>
    </font>
    <font>
      <b/>
      <sz val="14"/>
      <color indexed="17"/>
      <name val="Arial"/>
      <family val="2"/>
    </font>
    <font>
      <sz val="11"/>
      <color indexed="8"/>
      <name val="Arial Narrow"/>
      <family val="2"/>
    </font>
    <font>
      <sz val="8"/>
      <name val="Arial"/>
      <family val="2"/>
    </font>
    <font>
      <u val="single"/>
      <sz val="10"/>
      <name val="Arial"/>
      <family val="2"/>
    </font>
    <font>
      <u val="single"/>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9"/>
      <name val="Calibri"/>
      <family val="2"/>
    </font>
    <font>
      <b/>
      <sz val="16"/>
      <color indexed="8"/>
      <name val="Calibri"/>
      <family val="2"/>
    </font>
    <font>
      <sz val="9"/>
      <color indexed="8"/>
      <name val="Arial"/>
      <family val="2"/>
    </font>
    <font>
      <sz val="10"/>
      <color indexed="8"/>
      <name val="Calibri"/>
      <family val="2"/>
    </font>
    <font>
      <sz val="11"/>
      <color indexed="8"/>
      <name val="Arial"/>
      <family val="2"/>
    </font>
    <font>
      <b/>
      <sz val="11"/>
      <color indexed="8"/>
      <name val="Arial"/>
      <family val="2"/>
    </font>
    <font>
      <b/>
      <sz val="9"/>
      <color indexed="63"/>
      <name val="Arial"/>
      <family val="2"/>
    </font>
    <font>
      <sz val="10.5"/>
      <color indexed="8"/>
      <name val="ArialNarrow"/>
      <family val="0"/>
    </font>
    <font>
      <b/>
      <sz val="11"/>
      <color indexed="8"/>
      <name val="Arial Narrow"/>
      <family val="2"/>
    </font>
    <font>
      <sz val="12"/>
      <color indexed="8"/>
      <name val="Arial"/>
      <family val="2"/>
    </font>
    <font>
      <sz val="12"/>
      <color indexed="8"/>
      <name val="Arial Narrow"/>
      <family val="2"/>
    </font>
    <font>
      <sz val="10"/>
      <color indexed="8"/>
      <name val="Arial Narrow"/>
      <family val="2"/>
    </font>
    <font>
      <sz val="8"/>
      <color indexed="8"/>
      <name val="Arial"/>
      <family val="2"/>
    </font>
    <font>
      <sz val="8"/>
      <color indexed="8"/>
      <name val="Calibri"/>
      <family val="2"/>
    </font>
    <font>
      <u val="single"/>
      <sz val="8"/>
      <color indexed="12"/>
      <name val="Calibri"/>
      <family val="2"/>
    </font>
    <font>
      <b/>
      <sz val="8"/>
      <color indexed="63"/>
      <name val="Arial"/>
      <family val="2"/>
    </font>
    <font>
      <u val="single"/>
      <sz val="8"/>
      <color indexed="12"/>
      <name val="Arial"/>
      <family val="2"/>
    </font>
    <font>
      <sz val="11"/>
      <name val="Calibri"/>
      <family val="2"/>
    </font>
    <font>
      <sz val="11"/>
      <color indexed="63"/>
      <name val="Calibri"/>
      <family val="2"/>
    </font>
    <font>
      <sz val="10"/>
      <color indexed="8"/>
      <name val="Times New Roman"/>
      <family val="1"/>
    </font>
    <font>
      <u val="single"/>
      <sz val="11"/>
      <name val="Calibri"/>
      <family val="2"/>
    </font>
    <font>
      <u val="single"/>
      <sz val="10"/>
      <color indexed="12"/>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0"/>
      <color rgb="FF000000"/>
      <name val="Arial"/>
      <family val="2"/>
    </font>
    <font>
      <sz val="9"/>
      <color rgb="FF000000"/>
      <name val="Arial"/>
      <family val="2"/>
    </font>
    <font>
      <sz val="10"/>
      <color theme="1"/>
      <name val="Calibri"/>
      <family val="2"/>
    </font>
    <font>
      <sz val="11"/>
      <color rgb="FF000000"/>
      <name val="Calibri"/>
      <family val="2"/>
    </font>
    <font>
      <sz val="11"/>
      <color theme="1"/>
      <name val="Arial Narrow"/>
      <family val="2"/>
    </font>
    <font>
      <b/>
      <sz val="11"/>
      <color rgb="FF333333"/>
      <name val="Calibri"/>
      <family val="2"/>
    </font>
    <font>
      <sz val="11"/>
      <color theme="1"/>
      <name val="Arial"/>
      <family val="2"/>
    </font>
    <font>
      <b/>
      <sz val="11"/>
      <color theme="1"/>
      <name val="Arial"/>
      <family val="2"/>
    </font>
    <font>
      <sz val="11"/>
      <color rgb="FF000000"/>
      <name val="Arial"/>
      <family val="2"/>
    </font>
    <font>
      <b/>
      <sz val="9"/>
      <color rgb="FF333333"/>
      <name val="Arial"/>
      <family val="2"/>
    </font>
    <font>
      <sz val="10.5"/>
      <color theme="1"/>
      <name val="ArialNarrow"/>
      <family val="0"/>
    </font>
    <font>
      <b/>
      <sz val="11"/>
      <color theme="1"/>
      <name val="Arial Narrow"/>
      <family val="2"/>
    </font>
    <font>
      <sz val="12"/>
      <color rgb="FF000000"/>
      <name val="Arial"/>
      <family val="2"/>
    </font>
    <font>
      <sz val="12"/>
      <color rgb="FF000000"/>
      <name val="Arial Narrow"/>
      <family val="2"/>
    </font>
    <font>
      <sz val="12"/>
      <color theme="1"/>
      <name val="Arial Narrow"/>
      <family val="2"/>
    </font>
    <font>
      <sz val="10"/>
      <color theme="1"/>
      <name val="Arial Narrow"/>
      <family val="2"/>
    </font>
    <font>
      <sz val="9"/>
      <color theme="1"/>
      <name val="Arial"/>
      <family val="2"/>
    </font>
    <font>
      <sz val="8"/>
      <color theme="1"/>
      <name val="Arial"/>
      <family val="2"/>
    </font>
    <font>
      <sz val="8"/>
      <color rgb="FF000000"/>
      <name val="Arial"/>
      <family val="2"/>
    </font>
    <font>
      <sz val="8"/>
      <color theme="1"/>
      <name val="Calibri"/>
      <family val="2"/>
    </font>
    <font>
      <u val="single"/>
      <sz val="8"/>
      <color theme="10"/>
      <name val="Calibri"/>
      <family val="2"/>
    </font>
    <font>
      <b/>
      <sz val="8"/>
      <color rgb="FF333333"/>
      <name val="Arial"/>
      <family val="2"/>
    </font>
    <font>
      <u val="single"/>
      <sz val="8"/>
      <color theme="10"/>
      <name val="Arial"/>
      <family val="2"/>
    </font>
    <font>
      <sz val="11"/>
      <color rgb="FF333333"/>
      <name val="Calibri"/>
      <family val="2"/>
    </font>
    <font>
      <sz val="10"/>
      <color theme="1"/>
      <name val="Times New Roman"/>
      <family val="1"/>
    </font>
    <font>
      <sz val="10"/>
      <color theme="1"/>
      <name val="Arial"/>
      <family val="2"/>
    </font>
    <font>
      <sz val="10"/>
      <color rgb="FF000000"/>
      <name val="Arial Narrow"/>
      <family val="2"/>
    </font>
    <font>
      <sz val="11"/>
      <color rgb="FF000000"/>
      <name val="Arial Narrow"/>
      <family val="2"/>
    </font>
    <font>
      <u val="single"/>
      <sz val="10"/>
      <color theme="10"/>
      <name val="Calibri"/>
      <family val="2"/>
    </font>
    <font>
      <sz val="10"/>
      <color rgb="FF000000"/>
      <name val="Calibri"/>
      <family val="2"/>
    </font>
    <font>
      <sz val="9"/>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color indexed="63"/>
      </right>
      <top style="thin"/>
      <bottom style="thin"/>
    </border>
    <border>
      <left/>
      <right style="thin"/>
      <top style="thin"/>
      <bottom style="thin"/>
    </border>
    <border>
      <left>
        <color indexed="63"/>
      </left>
      <right style="medium"/>
      <top style="thin"/>
      <bottom style="thin"/>
    </border>
    <border>
      <left>
        <color indexed="63"/>
      </left>
      <right>
        <color indexed="63"/>
      </right>
      <top style="thin"/>
      <bottom style="thin"/>
    </border>
    <border>
      <left style="medium"/>
      <right style="medium"/>
      <top style="medium"/>
      <bottom style="medium"/>
    </border>
    <border>
      <left style="thin"/>
      <right style="thin"/>
      <top style="thin"/>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4"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68">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33" borderId="16" xfId="75" applyFont="1" applyFill="1" applyBorder="1" applyAlignment="1">
      <alignment horizontal="center" vertical="center" wrapText="1"/>
      <protection/>
    </xf>
    <xf numFmtId="0" fontId="4" fillId="33" borderId="17" xfId="75" applyFont="1" applyFill="1" applyBorder="1" applyAlignment="1">
      <alignment horizontal="center" vertical="center" wrapText="1"/>
      <protection/>
    </xf>
    <xf numFmtId="0" fontId="4" fillId="33" borderId="18" xfId="75" applyFont="1" applyFill="1" applyBorder="1" applyAlignment="1">
      <alignment horizontal="center" vertical="center" wrapText="1"/>
      <protection/>
    </xf>
    <xf numFmtId="0" fontId="70" fillId="0" borderId="0" xfId="0" applyFont="1" applyAlignment="1">
      <alignment/>
    </xf>
    <xf numFmtId="0" fontId="0" fillId="0" borderId="14"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4" xfId="0" applyBorder="1" applyAlignment="1">
      <alignment wrapText="1"/>
    </xf>
    <xf numFmtId="0" fontId="0" fillId="0" borderId="11" xfId="0" applyBorder="1" applyAlignment="1">
      <alignment wrapText="1"/>
    </xf>
    <xf numFmtId="0" fontId="0" fillId="0" borderId="19" xfId="0" applyBorder="1" applyAlignment="1">
      <alignment horizontal="left" vertical="top" wrapText="1"/>
    </xf>
    <xf numFmtId="0" fontId="0" fillId="0" borderId="20" xfId="0" applyBorder="1" applyAlignment="1">
      <alignment horizontal="justify" vertical="center" wrapText="1"/>
    </xf>
    <xf numFmtId="0" fontId="71" fillId="34" borderId="21" xfId="0" applyFont="1" applyFill="1" applyBorder="1" applyAlignment="1">
      <alignment horizontal="center" vertical="center"/>
    </xf>
    <xf numFmtId="0" fontId="71" fillId="34" borderId="22" xfId="0" applyFont="1" applyFill="1" applyBorder="1" applyAlignment="1">
      <alignment horizontal="center" vertical="center"/>
    </xf>
    <xf numFmtId="0" fontId="72" fillId="35" borderId="13" xfId="0" applyFont="1" applyFill="1" applyBorder="1" applyAlignment="1">
      <alignment horizontal="center" vertical="center"/>
    </xf>
    <xf numFmtId="0" fontId="70" fillId="35" borderId="13" xfId="0" applyFont="1" applyFill="1" applyBorder="1" applyAlignment="1">
      <alignment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4" xfId="0" applyFill="1" applyBorder="1" applyAlignment="1">
      <alignment horizontal="center" vertical="center" wrapText="1"/>
    </xf>
    <xf numFmtId="0" fontId="0" fillId="0" borderId="13" xfId="0" applyBorder="1" applyAlignment="1">
      <alignment horizontal="right" vertical="center"/>
    </xf>
    <xf numFmtId="0" fontId="0" fillId="0" borderId="13" xfId="0" applyFont="1" applyBorder="1" applyAlignment="1">
      <alignment horizontal="left" vertical="center" wrapText="1"/>
    </xf>
    <xf numFmtId="0" fontId="0" fillId="0" borderId="13" xfId="0" applyBorder="1" applyAlignment="1">
      <alignment horizontal="right"/>
    </xf>
    <xf numFmtId="0" fontId="0" fillId="0" borderId="13" xfId="0" applyBorder="1" applyAlignment="1">
      <alignment horizontal="left"/>
    </xf>
    <xf numFmtId="0" fontId="0" fillId="0" borderId="13" xfId="0" applyBorder="1" applyAlignment="1">
      <alignment horizontal="center"/>
    </xf>
    <xf numFmtId="0" fontId="0" fillId="0" borderId="10" xfId="0" applyBorder="1" applyAlignment="1">
      <alignment horizontal="center"/>
    </xf>
    <xf numFmtId="0" fontId="73" fillId="0" borderId="24" xfId="0" applyFont="1" applyBorder="1" applyAlignment="1">
      <alignment horizontal="center" wrapText="1"/>
    </xf>
    <xf numFmtId="0" fontId="6" fillId="36" borderId="13" xfId="0" applyFont="1" applyFill="1" applyBorder="1" applyAlignment="1">
      <alignment horizontal="center" vertical="top" wrapText="1"/>
    </xf>
    <xf numFmtId="0" fontId="74" fillId="36" borderId="13" xfId="0" applyFont="1" applyFill="1" applyBorder="1" applyAlignment="1">
      <alignment horizontal="center" vertical="top" wrapText="1"/>
    </xf>
    <xf numFmtId="4" fontId="74" fillId="36" borderId="13" xfId="0" applyNumberFormat="1" applyFont="1" applyFill="1" applyBorder="1" applyAlignment="1">
      <alignment horizontal="center" vertical="top" wrapText="1"/>
    </xf>
    <xf numFmtId="14" fontId="74" fillId="36" borderId="13" xfId="0" applyNumberFormat="1" applyFont="1" applyFill="1" applyBorder="1" applyAlignment="1">
      <alignment horizontal="center" vertical="top" wrapText="1"/>
    </xf>
    <xf numFmtId="0" fontId="0" fillId="0" borderId="13" xfId="0" applyBorder="1" applyAlignment="1">
      <alignment wrapText="1"/>
    </xf>
    <xf numFmtId="0" fontId="61" fillId="0" borderId="13" xfId="46" applyBorder="1" applyAlignment="1">
      <alignment/>
    </xf>
    <xf numFmtId="0" fontId="73" fillId="0" borderId="24" xfId="0" applyFont="1" applyFill="1" applyBorder="1" applyAlignment="1">
      <alignment horizontal="center" wrapText="1"/>
    </xf>
    <xf numFmtId="0" fontId="0" fillId="0" borderId="13" xfId="0" applyFill="1" applyBorder="1" applyAlignment="1">
      <alignment horizontal="center" vertical="center" wrapText="1"/>
    </xf>
    <xf numFmtId="0" fontId="0" fillId="0" borderId="13" xfId="0" applyFill="1" applyBorder="1" applyAlignment="1">
      <alignment horizontal="center" vertical="center"/>
    </xf>
    <xf numFmtId="0" fontId="0" fillId="0" borderId="13" xfId="0" applyFill="1" applyBorder="1" applyAlignment="1">
      <alignment/>
    </xf>
    <xf numFmtId="0" fontId="0" fillId="0" borderId="14" xfId="0" applyFill="1" applyBorder="1" applyAlignment="1">
      <alignment/>
    </xf>
    <xf numFmtId="0" fontId="75" fillId="0" borderId="13" xfId="0" applyFont="1" applyFill="1" applyBorder="1" applyAlignment="1">
      <alignment/>
    </xf>
    <xf numFmtId="0" fontId="0" fillId="0" borderId="23" xfId="0" applyBorder="1" applyAlignment="1">
      <alignment/>
    </xf>
    <xf numFmtId="0" fontId="0" fillId="0" borderId="25" xfId="0" applyBorder="1" applyAlignment="1">
      <alignment horizontal="center" vertical="center"/>
    </xf>
    <xf numFmtId="0" fontId="0" fillId="0" borderId="25" xfId="0" applyBorder="1" applyAlignment="1">
      <alignment horizontal="center"/>
    </xf>
    <xf numFmtId="0" fontId="0" fillId="0" borderId="25" xfId="0" applyBorder="1" applyAlignment="1">
      <alignment/>
    </xf>
    <xf numFmtId="0" fontId="61" fillId="0" borderId="13" xfId="46" applyBorder="1" applyAlignment="1">
      <alignment vertical="center"/>
    </xf>
    <xf numFmtId="0" fontId="76" fillId="0" borderId="23" xfId="0" applyFont="1" applyBorder="1" applyAlignment="1">
      <alignment vertical="center"/>
    </xf>
    <xf numFmtId="0" fontId="61" fillId="0" borderId="13" xfId="46" applyBorder="1" applyAlignment="1">
      <alignment/>
    </xf>
    <xf numFmtId="0" fontId="0" fillId="0" borderId="23" xfId="0" applyBorder="1" applyAlignment="1">
      <alignment/>
    </xf>
    <xf numFmtId="14" fontId="0" fillId="0" borderId="13" xfId="0" applyNumberFormat="1" applyBorder="1" applyAlignment="1">
      <alignment vertical="top"/>
    </xf>
    <xf numFmtId="0" fontId="0" fillId="0" borderId="13" xfId="0" applyFont="1" applyFill="1" applyBorder="1" applyAlignment="1">
      <alignment/>
    </xf>
    <xf numFmtId="3" fontId="0" fillId="0" borderId="13" xfId="0" applyNumberFormat="1" applyFont="1" applyBorder="1" applyAlignment="1">
      <alignment/>
    </xf>
    <xf numFmtId="0" fontId="0" fillId="0" borderId="24" xfId="0" applyFont="1" applyFill="1" applyBorder="1" applyAlignment="1">
      <alignment/>
    </xf>
    <xf numFmtId="0" fontId="0" fillId="0" borderId="23" xfId="0" applyFont="1" applyFill="1" applyBorder="1" applyAlignment="1">
      <alignment/>
    </xf>
    <xf numFmtId="0" fontId="0" fillId="0" borderId="0" xfId="0" applyAlignment="1">
      <alignment/>
    </xf>
    <xf numFmtId="0" fontId="0" fillId="0" borderId="13" xfId="0" applyBorder="1" applyAlignment="1">
      <alignment/>
    </xf>
    <xf numFmtId="0" fontId="0" fillId="0" borderId="13" xfId="0" applyFont="1" applyBorder="1" applyAlignment="1">
      <alignment horizontal="center" vertical="center" wrapText="1"/>
    </xf>
    <xf numFmtId="0" fontId="0" fillId="0" borderId="13" xfId="0" applyFont="1" applyBorder="1" applyAlignment="1">
      <alignment horizontal="left" vertical="top" wrapText="1"/>
    </xf>
    <xf numFmtId="0" fontId="76" fillId="0" borderId="13" xfId="0" applyFont="1" applyBorder="1" applyAlignment="1">
      <alignment horizontal="center" vertical="center"/>
    </xf>
    <xf numFmtId="0" fontId="61" fillId="0" borderId="13" xfId="46" applyBorder="1" applyAlignment="1">
      <alignment horizontal="center" vertical="center"/>
    </xf>
    <xf numFmtId="0" fontId="0" fillId="0" borderId="13" xfId="0" applyFont="1" applyBorder="1" applyAlignment="1">
      <alignment horizontal="center" vertical="center"/>
    </xf>
    <xf numFmtId="14" fontId="0" fillId="0" borderId="13" xfId="0" applyNumberFormat="1" applyFont="1" applyBorder="1" applyAlignment="1">
      <alignment horizontal="center" vertical="center" wrapText="1"/>
    </xf>
    <xf numFmtId="14" fontId="0" fillId="0" borderId="13" xfId="0" applyNumberFormat="1" applyFont="1" applyBorder="1" applyAlignment="1">
      <alignment vertical="center" wrapText="1"/>
    </xf>
    <xf numFmtId="0" fontId="0" fillId="0" borderId="13" xfId="0" applyFont="1" applyBorder="1" applyAlignment="1">
      <alignment horizontal="left" wrapText="1"/>
    </xf>
    <xf numFmtId="190" fontId="0" fillId="37" borderId="13" xfId="0" applyNumberFormat="1" applyFont="1" applyFill="1" applyBorder="1" applyAlignment="1" applyProtection="1">
      <alignment vertical="center"/>
      <protection locked="0"/>
    </xf>
    <xf numFmtId="0" fontId="77" fillId="0" borderId="13" xfId="0" applyFont="1" applyBorder="1" applyAlignment="1">
      <alignment horizontal="center" vertical="center"/>
    </xf>
    <xf numFmtId="0" fontId="0" fillId="0" borderId="13" xfId="0" applyFont="1" applyFill="1" applyBorder="1" applyAlignment="1">
      <alignment horizontal="center" vertical="center"/>
    </xf>
    <xf numFmtId="0" fontId="61" fillId="0" borderId="13" xfId="46" applyFont="1" applyBorder="1" applyAlignment="1">
      <alignment horizontal="center" vertical="center"/>
    </xf>
    <xf numFmtId="0" fontId="77" fillId="0" borderId="13" xfId="0" applyFont="1" applyBorder="1" applyAlignment="1">
      <alignment horizontal="justify" vertical="center"/>
    </xf>
    <xf numFmtId="0" fontId="77" fillId="0" borderId="13" xfId="0" applyFont="1" applyBorder="1" applyAlignment="1">
      <alignment horizontal="left" vertical="center" wrapText="1"/>
    </xf>
    <xf numFmtId="0" fontId="0" fillId="0" borderId="13" xfId="0" applyFont="1" applyBorder="1" applyAlignment="1">
      <alignment horizontal="left" vertical="center" wrapText="1"/>
    </xf>
    <xf numFmtId="0" fontId="0" fillId="37" borderId="13" xfId="0" applyFont="1" applyFill="1" applyBorder="1" applyAlignment="1" applyProtection="1">
      <alignment horizontal="left" vertical="center" wrapText="1"/>
      <protection locked="0"/>
    </xf>
    <xf numFmtId="0" fontId="78" fillId="0" borderId="13" xfId="0" applyFont="1" applyBorder="1" applyAlignment="1">
      <alignment horizontal="center" vertical="center" wrapText="1"/>
    </xf>
    <xf numFmtId="14" fontId="0" fillId="0" borderId="13" xfId="0" applyNumberFormat="1" applyFont="1" applyFill="1" applyBorder="1" applyAlignment="1">
      <alignment/>
    </xf>
    <xf numFmtId="190" fontId="0" fillId="0" borderId="13" xfId="0" applyNumberFormat="1" applyFill="1" applyBorder="1" applyAlignment="1" applyProtection="1">
      <alignment vertical="center"/>
      <protection locked="0"/>
    </xf>
    <xf numFmtId="0" fontId="61" fillId="0" borderId="13" xfId="46" applyFill="1" applyBorder="1" applyAlignment="1">
      <alignment/>
    </xf>
    <xf numFmtId="0" fontId="0" fillId="0" borderId="13" xfId="0" applyFont="1" applyBorder="1" applyAlignment="1">
      <alignment/>
    </xf>
    <xf numFmtId="0" fontId="61" fillId="0" borderId="13" xfId="46" applyFill="1" applyBorder="1" applyAlignment="1">
      <alignment horizontal="left" vertical="center"/>
    </xf>
    <xf numFmtId="0" fontId="0" fillId="0" borderId="26" xfId="0" applyFont="1" applyFill="1" applyBorder="1" applyAlignment="1">
      <alignment/>
    </xf>
    <xf numFmtId="0" fontId="0" fillId="0" borderId="23" xfId="0" applyFont="1" applyBorder="1" applyAlignment="1">
      <alignment/>
    </xf>
    <xf numFmtId="0" fontId="61" fillId="0" borderId="23" xfId="46" applyFill="1" applyBorder="1" applyAlignment="1">
      <alignment horizontal="left" vertical="center"/>
    </xf>
    <xf numFmtId="0" fontId="0" fillId="0" borderId="23" xfId="0" applyFill="1" applyBorder="1" applyAlignment="1">
      <alignment/>
    </xf>
    <xf numFmtId="0" fontId="0" fillId="0" borderId="14" xfId="0" applyBorder="1" applyAlignment="1">
      <alignment horizontal="center" vertical="center" wrapText="1"/>
    </xf>
    <xf numFmtId="0" fontId="79" fillId="0" borderId="0" xfId="0" applyFont="1" applyAlignment="1">
      <alignment vertical="center"/>
    </xf>
    <xf numFmtId="0" fontId="80" fillId="0" borderId="0" xfId="0" applyFont="1" applyAlignment="1">
      <alignment horizontal="center" vertical="center"/>
    </xf>
    <xf numFmtId="177" fontId="0" fillId="0" borderId="13" xfId="71" applyFont="1" applyBorder="1" applyAlignment="1">
      <alignment horizontal="center" vertical="center"/>
    </xf>
    <xf numFmtId="14" fontId="0" fillId="0" borderId="13" xfId="0" applyNumberFormat="1" applyBorder="1" applyAlignment="1">
      <alignment horizontal="center" vertical="center"/>
    </xf>
    <xf numFmtId="0" fontId="81" fillId="0" borderId="0" xfId="0" applyFont="1" applyAlignment="1">
      <alignment horizontal="center" vertical="center"/>
    </xf>
    <xf numFmtId="0" fontId="79" fillId="0" borderId="0" xfId="0" applyFont="1" applyAlignment="1">
      <alignment horizontal="center" vertical="center"/>
    </xf>
    <xf numFmtId="0" fontId="82" fillId="0" borderId="0" xfId="0" applyFont="1" applyAlignment="1">
      <alignment/>
    </xf>
    <xf numFmtId="0" fontId="0" fillId="0" borderId="10" xfId="0" applyBorder="1" applyAlignment="1">
      <alignment horizontal="center" vertical="center"/>
    </xf>
    <xf numFmtId="0" fontId="83" fillId="0" borderId="13" xfId="0" applyFont="1" applyBorder="1" applyAlignment="1">
      <alignment vertical="center"/>
    </xf>
    <xf numFmtId="0" fontId="77" fillId="0" borderId="0" xfId="0" applyFont="1" applyAlignment="1">
      <alignment/>
    </xf>
    <xf numFmtId="0" fontId="84" fillId="0" borderId="0" xfId="0" applyFont="1" applyAlignment="1">
      <alignment horizontal="center" vertical="center"/>
    </xf>
    <xf numFmtId="0" fontId="85" fillId="0" borderId="0" xfId="0" applyFont="1" applyAlignment="1">
      <alignment vertical="center"/>
    </xf>
    <xf numFmtId="0" fontId="86" fillId="0" borderId="0" xfId="0" applyFont="1" applyAlignment="1">
      <alignment horizontal="justify" vertical="center"/>
    </xf>
    <xf numFmtId="0" fontId="87" fillId="0" borderId="0" xfId="0" applyFont="1" applyAlignment="1">
      <alignment horizontal="justify" vertical="center"/>
    </xf>
    <xf numFmtId="0" fontId="87" fillId="0" borderId="0" xfId="0" applyFont="1" applyAlignment="1">
      <alignment horizontal="center" vertical="center"/>
    </xf>
    <xf numFmtId="0" fontId="88" fillId="0" borderId="0" xfId="0" applyFont="1" applyAlignment="1">
      <alignment/>
    </xf>
    <xf numFmtId="0" fontId="0" fillId="0" borderId="13" xfId="0" applyFill="1" applyBorder="1" applyAlignment="1" applyProtection="1">
      <alignment vertical="center" wrapText="1"/>
      <protection locked="0"/>
    </xf>
    <xf numFmtId="0" fontId="89" fillId="0" borderId="10" xfId="0" applyFont="1" applyFill="1" applyBorder="1" applyAlignment="1">
      <alignment/>
    </xf>
    <xf numFmtId="0" fontId="90" fillId="0" borderId="14" xfId="0" applyFont="1" applyFill="1" applyBorder="1" applyAlignment="1">
      <alignment horizontal="center" vertical="center" wrapText="1"/>
    </xf>
    <xf numFmtId="0" fontId="90" fillId="0" borderId="27" xfId="0" applyFont="1" applyFill="1" applyBorder="1" applyAlignment="1" applyProtection="1">
      <alignment horizontal="center" vertical="center" wrapText="1"/>
      <protection locked="0"/>
    </xf>
    <xf numFmtId="0" fontId="91" fillId="0" borderId="13" xfId="0" applyFont="1" applyFill="1" applyBorder="1" applyAlignment="1">
      <alignment horizontal="center" vertical="center" wrapText="1"/>
    </xf>
    <xf numFmtId="0" fontId="92" fillId="0" borderId="13" xfId="0" applyFont="1" applyFill="1" applyBorder="1" applyAlignment="1">
      <alignment horizontal="center" vertical="center" wrapText="1"/>
    </xf>
    <xf numFmtId="0" fontId="90" fillId="0" borderId="13" xfId="0" applyFont="1" applyFill="1" applyBorder="1" applyAlignment="1">
      <alignment horizontal="center" vertical="center" wrapText="1"/>
    </xf>
    <xf numFmtId="14" fontId="92" fillId="0" borderId="13" xfId="0" applyNumberFormat="1" applyFont="1" applyFill="1" applyBorder="1" applyAlignment="1">
      <alignment horizontal="center" vertical="center" wrapText="1"/>
    </xf>
    <xf numFmtId="0" fontId="92" fillId="0" borderId="0" xfId="0" applyFont="1" applyAlignment="1">
      <alignment wrapText="1"/>
    </xf>
    <xf numFmtId="0" fontId="92" fillId="0" borderId="13" xfId="0" applyFont="1" applyFill="1" applyBorder="1" applyAlignment="1" applyProtection="1">
      <alignment vertical="center" wrapText="1"/>
      <protection locked="0"/>
    </xf>
    <xf numFmtId="0" fontId="90" fillId="0" borderId="10" xfId="0" applyFont="1" applyFill="1" applyBorder="1" applyAlignment="1">
      <alignment wrapText="1"/>
    </xf>
    <xf numFmtId="167" fontId="90" fillId="0" borderId="13" xfId="0" applyNumberFormat="1" applyFont="1" applyFill="1" applyBorder="1" applyAlignment="1">
      <alignment horizontal="center" vertical="center" wrapText="1"/>
    </xf>
    <xf numFmtId="0" fontId="92" fillId="0" borderId="13" xfId="0" applyFont="1" applyBorder="1" applyAlignment="1">
      <alignment horizontal="center" vertical="center" wrapText="1"/>
    </xf>
    <xf numFmtId="0" fontId="92" fillId="0" borderId="13" xfId="0" applyFont="1" applyFill="1" applyBorder="1" applyAlignment="1" applyProtection="1">
      <alignment horizontal="center" vertical="center" wrapText="1"/>
      <protection locked="0"/>
    </xf>
    <xf numFmtId="0" fontId="90" fillId="0" borderId="10" xfId="0" applyFont="1" applyFill="1" applyBorder="1" applyAlignment="1">
      <alignment horizontal="center" vertical="center" wrapText="1"/>
    </xf>
    <xf numFmtId="14" fontId="92" fillId="0" borderId="28" xfId="0" applyNumberFormat="1" applyFont="1" applyFill="1" applyBorder="1" applyAlignment="1">
      <alignment horizontal="center" vertical="center"/>
    </xf>
    <xf numFmtId="0" fontId="93" fillId="0" borderId="13" xfId="46" applyFont="1" applyFill="1" applyBorder="1" applyAlignment="1">
      <alignment horizontal="center" vertical="center" wrapText="1"/>
    </xf>
    <xf numFmtId="0" fontId="94" fillId="0" borderId="0" xfId="0" applyFont="1" applyAlignment="1">
      <alignment horizontal="center" vertical="center" wrapText="1"/>
    </xf>
    <xf numFmtId="14" fontId="92" fillId="0" borderId="28" xfId="0" applyNumberFormat="1" applyFont="1" applyFill="1" applyBorder="1" applyAlignment="1">
      <alignment horizontal="center" vertical="center" wrapText="1"/>
    </xf>
    <xf numFmtId="0" fontId="90" fillId="0" borderId="0" xfId="0" applyFont="1" applyFill="1" applyAlignment="1">
      <alignment wrapText="1"/>
    </xf>
    <xf numFmtId="0" fontId="90" fillId="0" borderId="13" xfId="0" applyFont="1" applyFill="1" applyBorder="1" applyAlignment="1" applyProtection="1">
      <alignment vertical="center" wrapText="1"/>
      <protection locked="0"/>
    </xf>
    <xf numFmtId="0" fontId="90" fillId="0" borderId="27" xfId="0" applyFont="1" applyFill="1" applyBorder="1" applyAlignment="1" applyProtection="1">
      <alignment vertical="center" wrapText="1"/>
      <protection locked="0"/>
    </xf>
    <xf numFmtId="167" fontId="90" fillId="0" borderId="13" xfId="0" applyNumberFormat="1" applyFont="1" applyFill="1" applyBorder="1" applyAlignment="1">
      <alignment vertical="center"/>
    </xf>
    <xf numFmtId="0" fontId="90" fillId="0" borderId="13" xfId="0" applyFont="1" applyFill="1" applyBorder="1" applyAlignment="1">
      <alignment horizontal="center" vertical="center"/>
    </xf>
    <xf numFmtId="0" fontId="95" fillId="0" borderId="13" xfId="46" applyFont="1" applyFill="1" applyBorder="1" applyAlignment="1">
      <alignment horizontal="center" vertical="center" wrapText="1"/>
    </xf>
    <xf numFmtId="0" fontId="90" fillId="0" borderId="13" xfId="0" applyFont="1" applyFill="1" applyBorder="1" applyAlignment="1" applyProtection="1">
      <alignment vertical="center"/>
      <protection locked="0"/>
    </xf>
    <xf numFmtId="0" fontId="94" fillId="0" borderId="0" xfId="0" applyFont="1" applyFill="1" applyAlignment="1">
      <alignment vertical="center" wrapText="1"/>
    </xf>
    <xf numFmtId="14" fontId="90" fillId="0" borderId="13" xfId="0" applyNumberFormat="1" applyFont="1" applyFill="1" applyBorder="1" applyAlignment="1">
      <alignment horizontal="center" vertical="center"/>
    </xf>
    <xf numFmtId="0" fontId="76" fillId="36" borderId="13" xfId="0" applyFont="1" applyFill="1" applyBorder="1" applyAlignment="1">
      <alignment horizontal="center" vertical="top" wrapText="1"/>
    </xf>
    <xf numFmtId="0" fontId="0" fillId="37" borderId="13" xfId="0" applyFont="1" applyFill="1" applyBorder="1" applyAlignment="1" applyProtection="1">
      <alignment vertical="top"/>
      <protection locked="0"/>
    </xf>
    <xf numFmtId="3" fontId="0" fillId="37" borderId="13" xfId="0" applyNumberFormat="1" applyFont="1" applyFill="1" applyBorder="1" applyAlignment="1" applyProtection="1">
      <alignment vertical="top"/>
      <protection locked="0"/>
    </xf>
    <xf numFmtId="190" fontId="0" fillId="37" borderId="13" xfId="0" applyNumberFormat="1" applyFont="1" applyFill="1" applyBorder="1" applyAlignment="1" applyProtection="1">
      <alignment vertical="top"/>
      <protection locked="0"/>
    </xf>
    <xf numFmtId="0" fontId="0" fillId="0" borderId="14"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right" vertical="center"/>
    </xf>
    <xf numFmtId="0" fontId="0" fillId="0" borderId="13" xfId="0" applyFont="1" applyBorder="1" applyAlignment="1">
      <alignment horizontal="center" vertical="center"/>
    </xf>
    <xf numFmtId="0" fontId="0" fillId="37" borderId="13" xfId="0" applyFont="1" applyFill="1" applyBorder="1" applyAlignment="1" applyProtection="1">
      <alignment vertical="center"/>
      <protection locked="0"/>
    </xf>
    <xf numFmtId="0" fontId="47" fillId="0" borderId="13" xfId="0" applyFont="1" applyBorder="1" applyAlignment="1">
      <alignment/>
    </xf>
    <xf numFmtId="0" fontId="0" fillId="0" borderId="16" xfId="0" applyFont="1" applyFill="1" applyBorder="1" applyAlignment="1">
      <alignment horizontal="center" vertical="center" wrapText="1"/>
    </xf>
    <xf numFmtId="0" fontId="0" fillId="37" borderId="17" xfId="0" applyFont="1" applyFill="1" applyBorder="1" applyAlignment="1" applyProtection="1">
      <alignment vertical="center"/>
      <protection locked="0"/>
    </xf>
    <xf numFmtId="0" fontId="0" fillId="0" borderId="17" xfId="0" applyFont="1" applyBorder="1" applyAlignment="1">
      <alignment horizontal="center" vertical="center" wrapText="1"/>
    </xf>
    <xf numFmtId="0" fontId="76" fillId="36" borderId="17" xfId="0" applyFont="1" applyFill="1" applyBorder="1" applyAlignment="1">
      <alignment horizontal="center" vertical="top" wrapText="1"/>
    </xf>
    <xf numFmtId="0" fontId="0" fillId="37" borderId="17" xfId="0" applyFont="1" applyFill="1" applyBorder="1" applyAlignment="1" applyProtection="1">
      <alignment vertical="top"/>
      <protection locked="0"/>
    </xf>
    <xf numFmtId="3" fontId="0" fillId="37" borderId="17" xfId="0" applyNumberFormat="1" applyFont="1" applyFill="1" applyBorder="1" applyAlignment="1" applyProtection="1">
      <alignment vertical="top"/>
      <protection locked="0"/>
    </xf>
    <xf numFmtId="0" fontId="0" fillId="0" borderId="17" xfId="0" applyFont="1" applyBorder="1" applyAlignment="1">
      <alignment horizontal="right" vertical="center"/>
    </xf>
    <xf numFmtId="190" fontId="0" fillId="37" borderId="17" xfId="0" applyNumberFormat="1" applyFont="1" applyFill="1" applyBorder="1" applyAlignment="1" applyProtection="1">
      <alignment vertical="top"/>
      <protection locked="0"/>
    </xf>
    <xf numFmtId="0" fontId="0" fillId="0" borderId="17" xfId="0" applyFont="1" applyBorder="1" applyAlignment="1">
      <alignment horizontal="center" vertical="center"/>
    </xf>
    <xf numFmtId="0" fontId="47" fillId="0" borderId="17" xfId="0" applyFont="1" applyBorder="1" applyAlignment="1">
      <alignment horizontal="left"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47" fillId="0" borderId="17" xfId="0" applyFont="1" applyBorder="1" applyAlignment="1">
      <alignment horizontal="center" wrapText="1"/>
    </xf>
    <xf numFmtId="0" fontId="47" fillId="0" borderId="17" xfId="0" applyFont="1" applyBorder="1" applyAlignment="1">
      <alignment horizontal="justify" vertical="center"/>
    </xf>
    <xf numFmtId="0" fontId="47" fillId="0" borderId="13" xfId="0" applyFont="1" applyBorder="1" applyAlignment="1">
      <alignment wrapText="1"/>
    </xf>
    <xf numFmtId="0" fontId="47" fillId="0" borderId="13" xfId="0" applyFont="1" applyBorder="1" applyAlignment="1">
      <alignment horizontal="justify" vertical="center"/>
    </xf>
    <xf numFmtId="0" fontId="0" fillId="0" borderId="17" xfId="0" applyFont="1" applyBorder="1" applyAlignment="1">
      <alignment wrapText="1"/>
    </xf>
    <xf numFmtId="0" fontId="96" fillId="0" borderId="13" xfId="0" applyFont="1" applyBorder="1" applyAlignment="1">
      <alignment wrapText="1"/>
    </xf>
    <xf numFmtId="0" fontId="0" fillId="0" borderId="13" xfId="0" applyFont="1" applyBorder="1" applyAlignment="1">
      <alignment wrapText="1"/>
    </xf>
    <xf numFmtId="0" fontId="9" fillId="0" borderId="13" xfId="0" applyFont="1" applyFill="1" applyBorder="1" applyAlignment="1">
      <alignment/>
    </xf>
    <xf numFmtId="190" fontId="43" fillId="37" borderId="13" xfId="0" applyNumberFormat="1" applyFont="1" applyFill="1" applyBorder="1" applyAlignment="1" applyProtection="1">
      <alignment vertical="center"/>
      <protection locked="0"/>
    </xf>
    <xf numFmtId="190" fontId="9" fillId="37" borderId="13" xfId="0" applyNumberFormat="1" applyFont="1" applyFill="1" applyBorder="1" applyAlignment="1" applyProtection="1">
      <alignment vertical="center"/>
      <protection locked="0"/>
    </xf>
    <xf numFmtId="0" fontId="9" fillId="0" borderId="13" xfId="0" applyFont="1" applyBorder="1" applyAlignment="1">
      <alignment horizontal="right" vertical="center"/>
    </xf>
    <xf numFmtId="0" fontId="9" fillId="0" borderId="13" xfId="0" applyFont="1" applyBorder="1" applyAlignment="1">
      <alignment horizontal="right"/>
    </xf>
    <xf numFmtId="0" fontId="9" fillId="36" borderId="13" xfId="0" applyFont="1" applyFill="1" applyBorder="1" applyAlignment="1">
      <alignment horizontal="center" vertical="top" wrapText="1"/>
    </xf>
    <xf numFmtId="0" fontId="9" fillId="0" borderId="13" xfId="0" applyFont="1" applyBorder="1" applyAlignment="1">
      <alignment wrapText="1"/>
    </xf>
    <xf numFmtId="0" fontId="9" fillId="0" borderId="13" xfId="0" applyFont="1" applyFill="1" applyBorder="1" applyAlignment="1">
      <alignment horizontal="center" wrapText="1"/>
    </xf>
    <xf numFmtId="0" fontId="9" fillId="0" borderId="13" xfId="0" applyFont="1" applyBorder="1" applyAlignment="1">
      <alignment horizontal="center" vertical="center" wrapText="1"/>
    </xf>
    <xf numFmtId="0" fontId="0" fillId="0" borderId="13" xfId="0" applyBorder="1" applyAlignment="1">
      <alignment/>
    </xf>
    <xf numFmtId="0" fontId="61" fillId="0" borderId="13" xfId="46" applyBorder="1" applyAlignment="1">
      <alignment/>
    </xf>
    <xf numFmtId="0" fontId="0" fillId="37" borderId="13" xfId="0" applyFill="1" applyBorder="1" applyAlignment="1" applyProtection="1">
      <alignment vertical="center"/>
      <protection locked="0"/>
    </xf>
    <xf numFmtId="190" fontId="0" fillId="37" borderId="13" xfId="0" applyNumberFormat="1" applyFill="1" applyBorder="1" applyAlignment="1" applyProtection="1">
      <alignment vertical="center"/>
      <protection locked="0"/>
    </xf>
    <xf numFmtId="0" fontId="9" fillId="0" borderId="13" xfId="0" applyFont="1" applyBorder="1" applyAlignment="1">
      <alignment horizontal="center"/>
    </xf>
    <xf numFmtId="0" fontId="97" fillId="0" borderId="13" xfId="0" applyFont="1" applyBorder="1" applyAlignment="1">
      <alignment/>
    </xf>
    <xf numFmtId="0" fontId="50" fillId="0" borderId="13" xfId="46" applyFont="1" applyBorder="1" applyAlignment="1">
      <alignment wrapText="1"/>
    </xf>
    <xf numFmtId="0" fontId="9" fillId="0" borderId="13" xfId="0" applyFont="1" applyBorder="1" applyAlignment="1">
      <alignment/>
    </xf>
    <xf numFmtId="0" fontId="9" fillId="0" borderId="0" xfId="0" applyFont="1" applyAlignment="1">
      <alignment/>
    </xf>
    <xf numFmtId="0" fontId="9" fillId="0" borderId="13" xfId="0" applyFont="1" applyFill="1" applyBorder="1" applyAlignment="1">
      <alignment horizontal="center"/>
    </xf>
    <xf numFmtId="0" fontId="9" fillId="38" borderId="13" xfId="0" applyFont="1" applyFill="1" applyBorder="1" applyAlignment="1">
      <alignment horizontal="center" vertical="top" wrapText="1"/>
    </xf>
    <xf numFmtId="3" fontId="9" fillId="0" borderId="13" xfId="0" applyNumberFormat="1" applyFont="1" applyBorder="1" applyAlignment="1">
      <alignment horizontal="right"/>
    </xf>
    <xf numFmtId="0" fontId="98" fillId="0" borderId="13" xfId="0" applyFont="1" applyBorder="1" applyAlignment="1">
      <alignment vertical="top" wrapText="1"/>
    </xf>
    <xf numFmtId="0" fontId="9" fillId="0" borderId="13" xfId="0" applyFont="1" applyFill="1" applyBorder="1" applyAlignment="1">
      <alignment/>
    </xf>
    <xf numFmtId="0" fontId="99" fillId="0" borderId="13" xfId="0" applyFont="1" applyBorder="1" applyAlignment="1">
      <alignment wrapText="1"/>
    </xf>
    <xf numFmtId="0" fontId="10" fillId="0" borderId="13" xfId="46" applyFont="1" applyBorder="1" applyAlignment="1">
      <alignment wrapText="1"/>
    </xf>
    <xf numFmtId="0" fontId="9" fillId="0" borderId="13" xfId="0" applyFont="1" applyBorder="1" applyAlignment="1">
      <alignment horizontal="center" wrapText="1"/>
    </xf>
    <xf numFmtId="0" fontId="100" fillId="0" borderId="13" xfId="0" applyFont="1" applyBorder="1" applyAlignment="1">
      <alignment/>
    </xf>
    <xf numFmtId="0" fontId="11" fillId="0" borderId="13" xfId="0" applyFont="1" applyBorder="1" applyAlignment="1">
      <alignment wrapText="1"/>
    </xf>
    <xf numFmtId="0" fontId="10" fillId="0" borderId="13" xfId="0" applyFont="1" applyBorder="1" applyAlignment="1">
      <alignment wrapText="1"/>
    </xf>
    <xf numFmtId="0" fontId="9" fillId="0" borderId="13" xfId="0" applyFont="1" applyBorder="1" applyAlignment="1">
      <alignment horizontal="left" vertical="center" wrapText="1"/>
    </xf>
    <xf numFmtId="41" fontId="9" fillId="37" borderId="13" xfId="50" applyFont="1" applyFill="1" applyBorder="1" applyAlignment="1" applyProtection="1">
      <alignment vertical="center"/>
      <protection locked="0"/>
    </xf>
    <xf numFmtId="14" fontId="9" fillId="0" borderId="13" xfId="0" applyNumberFormat="1" applyFont="1" applyBorder="1" applyAlignment="1">
      <alignment/>
    </xf>
    <xf numFmtId="14" fontId="9" fillId="37" borderId="13" xfId="0" applyNumberFormat="1" applyFont="1" applyFill="1" applyBorder="1" applyAlignment="1" applyProtection="1">
      <alignment vertical="center"/>
      <protection locked="0"/>
    </xf>
    <xf numFmtId="0" fontId="9" fillId="0" borderId="13" xfId="0" applyFont="1" applyBorder="1" applyAlignment="1">
      <alignment/>
    </xf>
    <xf numFmtId="0" fontId="0" fillId="0" borderId="10" xfId="0" applyBorder="1" applyAlignment="1">
      <alignment/>
    </xf>
    <xf numFmtId="0" fontId="0" fillId="0" borderId="13" xfId="0" applyBorder="1" applyAlignment="1">
      <alignment/>
    </xf>
    <xf numFmtId="14" fontId="0" fillId="0" borderId="13" xfId="0" applyNumberFormat="1" applyBorder="1" applyAlignment="1">
      <alignment/>
    </xf>
    <xf numFmtId="0" fontId="0" fillId="0" borderId="14" xfId="0" applyFont="1" applyBorder="1" applyAlignment="1">
      <alignment/>
    </xf>
    <xf numFmtId="0" fontId="0" fillId="0" borderId="13" xfId="0" applyFont="1" applyBorder="1" applyAlignment="1">
      <alignment/>
    </xf>
    <xf numFmtId="0" fontId="74" fillId="0" borderId="13" xfId="0" applyFont="1" applyBorder="1" applyAlignment="1">
      <alignment/>
    </xf>
    <xf numFmtId="0" fontId="0" fillId="0" borderId="23" xfId="0" applyFont="1" applyBorder="1" applyAlignment="1">
      <alignment/>
    </xf>
    <xf numFmtId="0" fontId="61" fillId="0" borderId="0" xfId="46" applyAlignment="1">
      <alignment/>
    </xf>
    <xf numFmtId="0" fontId="82" fillId="0" borderId="0" xfId="0" applyFont="1" applyAlignment="1">
      <alignment/>
    </xf>
    <xf numFmtId="0" fontId="0" fillId="0" borderId="13" xfId="0" applyFill="1" applyBorder="1" applyAlignment="1">
      <alignment/>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16" fontId="0" fillId="0" borderId="13" xfId="0" applyNumberFormat="1" applyBorder="1" applyAlignment="1">
      <alignment/>
    </xf>
    <xf numFmtId="0" fontId="73" fillId="0" borderId="0" xfId="0" applyFont="1" applyAlignment="1">
      <alignment/>
    </xf>
    <xf numFmtId="49"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61" fillId="0" borderId="13" xfId="46" applyBorder="1" applyAlignment="1">
      <alignment horizontal="center" vertical="center" wrapText="1"/>
    </xf>
    <xf numFmtId="14" fontId="3" fillId="36" borderId="13" xfId="0" applyNumberFormat="1" applyFont="1" applyFill="1" applyBorder="1" applyAlignment="1">
      <alignment horizontal="center" vertical="center" wrapText="1"/>
    </xf>
    <xf numFmtId="14" fontId="3" fillId="0" borderId="13" xfId="0" applyNumberFormat="1" applyFont="1" applyBorder="1" applyAlignment="1">
      <alignment horizontal="center" vertical="center" wrapText="1"/>
    </xf>
    <xf numFmtId="191" fontId="3" fillId="36" borderId="13" xfId="0" applyNumberFormat="1" applyFont="1" applyFill="1" applyBorder="1" applyAlignment="1">
      <alignment horizontal="right" vertical="center" wrapText="1"/>
    </xf>
    <xf numFmtId="191" fontId="3" fillId="0" borderId="13" xfId="71"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center" vertical="center" wrapText="1"/>
    </xf>
    <xf numFmtId="0" fontId="0" fillId="37" borderId="27" xfId="0" applyFill="1" applyBorder="1" applyAlignment="1" applyProtection="1">
      <alignment vertical="center"/>
      <protection locked="0"/>
    </xf>
    <xf numFmtId="3" fontId="0" fillId="37" borderId="27" xfId="0" applyNumberFormat="1" applyFill="1" applyBorder="1" applyAlignment="1" applyProtection="1">
      <alignment vertical="center"/>
      <protection locked="0"/>
    </xf>
    <xf numFmtId="190" fontId="0" fillId="37" borderId="27" xfId="0" applyNumberFormat="1" applyFill="1" applyBorder="1" applyAlignment="1" applyProtection="1">
      <alignment vertical="center"/>
      <protection locked="0"/>
    </xf>
    <xf numFmtId="3" fontId="75" fillId="37" borderId="27" xfId="0" applyNumberFormat="1" applyFont="1" applyFill="1" applyBorder="1" applyAlignment="1" applyProtection="1">
      <alignment vertical="center"/>
      <protection locked="0"/>
    </xf>
    <xf numFmtId="190" fontId="75" fillId="37" borderId="27" xfId="0" applyNumberFormat="1" applyFont="1" applyFill="1" applyBorder="1" applyAlignment="1" applyProtection="1">
      <alignment vertical="center"/>
      <protection locked="0"/>
    </xf>
    <xf numFmtId="190" fontId="75" fillId="37" borderId="27" xfId="0" applyNumberFormat="1" applyFont="1" applyFill="1" applyBorder="1" applyAlignment="1" applyProtection="1">
      <alignment horizontal="center" vertical="center"/>
      <protection locked="0"/>
    </xf>
    <xf numFmtId="14" fontId="75" fillId="37" borderId="27" xfId="0" applyNumberFormat="1" applyFont="1" applyFill="1" applyBorder="1" applyAlignment="1" applyProtection="1">
      <alignment vertical="center"/>
      <protection locked="0"/>
    </xf>
    <xf numFmtId="0" fontId="75" fillId="0" borderId="27" xfId="0" applyFont="1" applyBorder="1" applyAlignment="1">
      <alignment horizontal="center"/>
    </xf>
    <xf numFmtId="0" fontId="61" fillId="0" borderId="27" xfId="46" applyBorder="1" applyAlignment="1">
      <alignment horizontal="center" vertical="center"/>
    </xf>
    <xf numFmtId="3" fontId="74" fillId="0" borderId="27" xfId="0" applyNumberFormat="1" applyFont="1" applyBorder="1" applyAlignment="1">
      <alignment/>
    </xf>
    <xf numFmtId="0" fontId="0" fillId="37" borderId="27" xfId="0" applyFill="1" applyBorder="1" applyAlignment="1" applyProtection="1">
      <alignment vertical="center" wrapText="1"/>
      <protection locked="0"/>
    </xf>
    <xf numFmtId="0" fontId="75" fillId="0" borderId="27" xfId="0" applyFont="1" applyFill="1" applyBorder="1" applyAlignment="1">
      <alignment horizontal="center" vertical="center" wrapText="1"/>
    </xf>
    <xf numFmtId="0" fontId="75" fillId="37" borderId="27" xfId="0" applyFont="1" applyFill="1" applyBorder="1" applyAlignment="1" applyProtection="1">
      <alignment vertical="center"/>
      <protection locked="0"/>
    </xf>
    <xf numFmtId="0" fontId="75" fillId="0" borderId="27" xfId="0" applyFont="1" applyBorder="1" applyAlignment="1">
      <alignment horizontal="center" vertical="center" wrapText="1"/>
    </xf>
    <xf numFmtId="0" fontId="75" fillId="0" borderId="27" xfId="0" applyFont="1" applyBorder="1" applyAlignment="1">
      <alignment horizontal="right" vertical="center"/>
    </xf>
    <xf numFmtId="0" fontId="75" fillId="0" borderId="27" xfId="0" applyFont="1" applyBorder="1" applyAlignment="1">
      <alignment horizontal="left" vertical="center" wrapText="1"/>
    </xf>
    <xf numFmtId="0" fontId="101" fillId="0" borderId="27" xfId="46" applyFont="1" applyBorder="1" applyAlignment="1">
      <alignment horizontal="center" vertical="center"/>
    </xf>
    <xf numFmtId="0" fontId="75" fillId="0" borderId="27" xfId="0" applyFont="1" applyBorder="1" applyAlignment="1">
      <alignment horizontal="center" vertical="center"/>
    </xf>
    <xf numFmtId="0" fontId="101" fillId="0" borderId="27" xfId="46" applyFont="1" applyBorder="1" applyAlignment="1">
      <alignment/>
    </xf>
    <xf numFmtId="0" fontId="75" fillId="0" borderId="27" xfId="0" applyFont="1" applyFill="1" applyBorder="1" applyAlignment="1">
      <alignment horizontal="center" vertical="center"/>
    </xf>
    <xf numFmtId="0" fontId="75" fillId="37" borderId="27" xfId="0" applyFont="1" applyFill="1" applyBorder="1" applyAlignment="1" applyProtection="1">
      <alignment vertical="center" wrapText="1"/>
      <protection locked="0"/>
    </xf>
    <xf numFmtId="0" fontId="33" fillId="0" borderId="27" xfId="0" applyFont="1" applyBorder="1" applyAlignment="1">
      <alignment wrapText="1"/>
    </xf>
    <xf numFmtId="0" fontId="102" fillId="0" borderId="27" xfId="0" applyFont="1" applyBorder="1" applyAlignment="1">
      <alignment/>
    </xf>
    <xf numFmtId="0" fontId="33" fillId="37" borderId="27" xfId="0" applyFont="1" applyFill="1" applyBorder="1" applyAlignment="1" applyProtection="1">
      <alignment vertical="center"/>
      <protection locked="0"/>
    </xf>
    <xf numFmtId="3" fontId="102" fillId="0" borderId="27" xfId="0" applyNumberFormat="1" applyFont="1" applyBorder="1" applyAlignment="1">
      <alignment vertical="center"/>
    </xf>
    <xf numFmtId="0" fontId="33" fillId="0" borderId="27" xfId="0" applyFont="1" applyBorder="1" applyAlignment="1">
      <alignment vertical="center"/>
    </xf>
    <xf numFmtId="0" fontId="0" fillId="36" borderId="27" xfId="0" applyFill="1" applyBorder="1" applyAlignment="1">
      <alignment vertical="center"/>
    </xf>
    <xf numFmtId="0" fontId="0" fillId="36" borderId="27" xfId="0" applyFill="1" applyBorder="1" applyAlignment="1">
      <alignment wrapText="1"/>
    </xf>
    <xf numFmtId="0" fontId="52" fillId="37" borderId="27" xfId="0" applyFont="1" applyFill="1" applyBorder="1" applyAlignment="1" applyProtection="1">
      <alignment vertical="center" wrapText="1"/>
      <protection locked="0"/>
    </xf>
    <xf numFmtId="191" fontId="0" fillId="37" borderId="27" xfId="0" applyNumberFormat="1" applyFill="1" applyBorder="1" applyAlignment="1" applyProtection="1">
      <alignment vertical="center"/>
      <protection locked="0"/>
    </xf>
    <xf numFmtId="0" fontId="33" fillId="0" borderId="27" xfId="0" applyFont="1" applyBorder="1" applyAlignment="1">
      <alignment/>
    </xf>
    <xf numFmtId="0" fontId="75" fillId="0" borderId="27" xfId="0" applyFont="1" applyBorder="1" applyAlignment="1">
      <alignment/>
    </xf>
    <xf numFmtId="0" fontId="0" fillId="0" borderId="27" xfId="0" applyFill="1" applyBorder="1" applyAlignment="1">
      <alignment wrapText="1"/>
    </xf>
    <xf numFmtId="0" fontId="0" fillId="0" borderId="27" xfId="0" applyFill="1" applyBorder="1" applyAlignment="1">
      <alignment/>
    </xf>
    <xf numFmtId="0" fontId="0" fillId="0" borderId="27" xfId="0" applyBorder="1" applyAlignment="1">
      <alignment horizontal="right"/>
    </xf>
    <xf numFmtId="14" fontId="74" fillId="36" borderId="27" xfId="0" applyNumberFormat="1" applyFont="1" applyFill="1" applyBorder="1" applyAlignment="1">
      <alignment horizontal="center" vertical="top" wrapText="1"/>
    </xf>
    <xf numFmtId="0" fontId="0" fillId="0" borderId="27" xfId="0" applyBorder="1" applyAlignment="1">
      <alignment horizontal="center"/>
    </xf>
    <xf numFmtId="0" fontId="0" fillId="0" borderId="27" xfId="0" applyBorder="1" applyAlignment="1">
      <alignment/>
    </xf>
    <xf numFmtId="0" fontId="61" fillId="0" borderId="27" xfId="46" applyBorder="1" applyAlignment="1">
      <alignment/>
    </xf>
    <xf numFmtId="0" fontId="103" fillId="0" borderId="27" xfId="0" applyFont="1" applyBorder="1" applyAlignment="1">
      <alignment horizontal="left" wrapText="1"/>
    </xf>
    <xf numFmtId="0" fontId="0" fillId="0" borderId="27" xfId="0" applyBorder="1" applyAlignment="1">
      <alignment horizontal="center" vertical="center"/>
    </xf>
    <xf numFmtId="0" fontId="0" fillId="0" borderId="27" xfId="0" applyBorder="1" applyAlignment="1">
      <alignment wrapText="1"/>
    </xf>
    <xf numFmtId="0" fontId="3" fillId="0" borderId="0" xfId="0" applyFont="1" applyAlignment="1">
      <alignment/>
    </xf>
    <xf numFmtId="0" fontId="75" fillId="0"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2" fillId="0" borderId="29" xfId="0" applyFont="1" applyBorder="1" applyAlignment="1">
      <alignment horizontal="center"/>
    </xf>
    <xf numFmtId="0" fontId="72" fillId="0" borderId="30" xfId="0" applyFont="1" applyBorder="1" applyAlignment="1">
      <alignment horizontal="center"/>
    </xf>
    <xf numFmtId="0" fontId="72" fillId="0" borderId="31" xfId="0" applyFont="1" applyBorder="1" applyAlignment="1">
      <alignment horizontal="center"/>
    </xf>
    <xf numFmtId="0" fontId="0" fillId="0" borderId="32" xfId="0" applyBorder="1" applyAlignment="1">
      <alignment horizontal="center"/>
    </xf>
    <xf numFmtId="0" fontId="72" fillId="0" borderId="0" xfId="0" applyFont="1" applyAlignment="1">
      <alignment horizontal="left" wrapText="1"/>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2 2" xfId="53"/>
    <cellStyle name="Millares 2 3" xfId="54"/>
    <cellStyle name="Millares 3" xfId="55"/>
    <cellStyle name="Millares 3 2" xfId="56"/>
    <cellStyle name="Millares 3 2 2" xfId="57"/>
    <cellStyle name="Millares 3 3" xfId="58"/>
    <cellStyle name="Millares 4" xfId="59"/>
    <cellStyle name="Millares 4 2" xfId="60"/>
    <cellStyle name="Millares 4 2 2" xfId="61"/>
    <cellStyle name="Millares 4 3" xfId="62"/>
    <cellStyle name="Millares 5" xfId="63"/>
    <cellStyle name="Millares 5 2" xfId="64"/>
    <cellStyle name="Millares 5 2 2" xfId="65"/>
    <cellStyle name="Millares 5 3" xfId="66"/>
    <cellStyle name="Millares 6" xfId="67"/>
    <cellStyle name="Millares 6 2" xfId="68"/>
    <cellStyle name="Millares 6 2 2" xfId="69"/>
    <cellStyle name="Millares 6 3" xfId="70"/>
    <cellStyle name="Currency" xfId="71"/>
    <cellStyle name="Currency [0]" xfId="72"/>
    <cellStyle name="Neutral" xfId="73"/>
    <cellStyle name="Normal 2" xfId="74"/>
    <cellStyle name="Normal_Hoja2" xfId="75"/>
    <cellStyle name="Notas" xfId="76"/>
    <cellStyle name="Percent"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238125</xdr:rowOff>
    </xdr:to>
    <xdr:pic>
      <xdr:nvPicPr>
        <xdr:cNvPr id="1" name="Imagen 3"/>
        <xdr:cNvPicPr preferRelativeResize="1">
          <a:picLocks noChangeAspect="1"/>
        </xdr:cNvPicPr>
      </xdr:nvPicPr>
      <xdr:blipFill>
        <a:blip r:embed="rId1"/>
        <a:stretch>
          <a:fillRect/>
        </a:stretch>
      </xdr:blipFill>
      <xdr:spPr>
        <a:xfrm>
          <a:off x="123825" y="314325"/>
          <a:ext cx="2657475" cy="161925"/>
        </a:xfrm>
        <a:prstGeom prst="rect">
          <a:avLst/>
        </a:prstGeom>
        <a:noFill/>
        <a:ln w="9525" cmpd="sng">
          <a:noFill/>
        </a:ln>
      </xdr:spPr>
    </xdr:pic>
    <xdr:clientData/>
  </xdr:twoCellAnchor>
  <xdr:twoCellAnchor>
    <xdr:from>
      <xdr:col>2</xdr:col>
      <xdr:colOff>304800</xdr:colOff>
      <xdr:row>1</xdr:row>
      <xdr:rowOff>238125</xdr:rowOff>
    </xdr:from>
    <xdr:to>
      <xdr:col>8</xdr:col>
      <xdr:colOff>361950</xdr:colOff>
      <xdr:row>1</xdr:row>
      <xdr:rowOff>238125</xdr:rowOff>
    </xdr:to>
    <xdr:sp>
      <xdr:nvSpPr>
        <xdr:cNvPr id="2" name="4 Conector recto"/>
        <xdr:cNvSpPr>
          <a:spLocks/>
        </xdr:cNvSpPr>
      </xdr:nvSpPr>
      <xdr:spPr>
        <a:xfrm>
          <a:off x="2771775" y="476250"/>
          <a:ext cx="82772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ladimir.polanco@colcomercio.com.co" TargetMode="External" /><Relationship Id="rId2" Type="http://schemas.openxmlformats.org/officeDocument/2006/relationships/hyperlink" Target="mailto:gobiernovirtual@panamericana.com.co" TargetMode="External" /><Relationship Id="rId3" Type="http://schemas.openxmlformats.org/officeDocument/2006/relationships/hyperlink" Target="mailto:gobiernovirtual@panamericana.com.co" TargetMode="External" /><Relationship Id="rId4" Type="http://schemas.openxmlformats.org/officeDocument/2006/relationships/hyperlink" Target="mailto:gobiernovirtual@panamericana.com.co" TargetMode="External" /><Relationship Id="rId5" Type="http://schemas.openxmlformats.org/officeDocument/2006/relationships/hyperlink" Target="mailto:cjscanecas@hotmail.com" TargetMode="External" /><Relationship Id="rId6" Type="http://schemas.openxmlformats.org/officeDocument/2006/relationships/hyperlink" Target="mailto:vicafrenar13@hotmail.com" TargetMode="External" /><Relationship Id="rId7" Type="http://schemas.openxmlformats.org/officeDocument/2006/relationships/hyperlink" Target="mailto:inversionespcocali@hotmail.com" TargetMode="External" /><Relationship Id="rId8" Type="http://schemas.openxmlformats.org/officeDocument/2006/relationships/hyperlink" Target="mailto:july.mendez@panamericana.com.co" TargetMode="External" /><Relationship Id="rId9" Type="http://schemas.openxmlformats.org/officeDocument/2006/relationships/hyperlink" Target="mailto:july.mendez@panamericana.com.co" TargetMode="External" /><Relationship Id="rId10" Type="http://schemas.openxmlformats.org/officeDocument/2006/relationships/hyperlink" Target="mailto:july.mendez@panamericana.com.co" TargetMode="External" /><Relationship Id="rId11" Type="http://schemas.openxmlformats.org/officeDocument/2006/relationships/hyperlink" Target="https://community.secop.gov.co/Public/Tendering/ContractNoticePhases/View?PPI=CO1.PPI.10287951&amp;isFromPublicArea=True&amp;isModal=False" TargetMode="External" /><Relationship Id="rId12" Type="http://schemas.openxmlformats.org/officeDocument/2006/relationships/hyperlink" Target="https://community.secop.gov.co/Public/Tendering/ContractNoticePhases/View?PPI=CO1.PPI.10319648&amp;isFromPublicArea=True&amp;isModal=False" TargetMode="External" /><Relationship Id="rId13" Type="http://schemas.openxmlformats.org/officeDocument/2006/relationships/hyperlink" Target="https://community.secop.gov.co/Public/Tendering/ContractNoticePhases/View?PPI=CO1.PPI.10294192&amp;isFromPublicArea=True&amp;isModal=False" TargetMode="External" /><Relationship Id="rId14" Type="http://schemas.openxmlformats.org/officeDocument/2006/relationships/hyperlink" Target="mailto:laborum.fashion@gmail.com" TargetMode="External" /><Relationship Id="rId15" Type="http://schemas.openxmlformats.org/officeDocument/2006/relationships/hyperlink" Target="mailto:centralsumi@hotmail.com" TargetMode="External" /><Relationship Id="rId16" Type="http://schemas.openxmlformats.org/officeDocument/2006/relationships/hyperlink" Target="mailto:dysrabac@gmail.com" TargetMode="External" /><Relationship Id="rId17" Type="http://schemas.openxmlformats.org/officeDocument/2006/relationships/hyperlink" Target="mailto:dysrabac@gmail.com" TargetMode="External" /><Relationship Id="rId18" Type="http://schemas.openxmlformats.org/officeDocument/2006/relationships/hyperlink" Target="mailto:licitacionmundial@hotmail.com" TargetMode="External" /><Relationship Id="rId19" Type="http://schemas.openxmlformats.org/officeDocument/2006/relationships/hyperlink" Target="mailto:july.mendez@panamericana.com.co" TargetMode="External" /><Relationship Id="rId20" Type="http://schemas.openxmlformats.org/officeDocument/2006/relationships/hyperlink" Target="mailto:july.mendez@panamericana.com.co" TargetMode="External" /><Relationship Id="rId21" Type="http://schemas.openxmlformats.org/officeDocument/2006/relationships/hyperlink" Target="https://www.colombiacompra.gov.co/tienda-virtual-del-estado-colombiano/ordenes-compra/55063" TargetMode="External" /><Relationship Id="rId22" Type="http://schemas.openxmlformats.org/officeDocument/2006/relationships/hyperlink" Target="mailto:mantenimientoysuministros2017@gmail.com" TargetMode="External" /><Relationship Id="rId23" Type="http://schemas.openxmlformats.org/officeDocument/2006/relationships/hyperlink" Target="https://community.secop.gov.co/Public/Tendering/ContractNoticePhases/View?PPI=CO1.PPI.10025368&amp;isFromPublicArea=True&amp;isModal=False" TargetMode="External" /><Relationship Id="rId24" Type="http://schemas.openxmlformats.org/officeDocument/2006/relationships/hyperlink" Target="https://community.secop.gov.co/Public/Tendering/ContractNoticePhases/View?PPI=CO1.PPI.10136929&amp;isFromPublicArea=True&amp;isModal=False" TargetMode="External" /><Relationship Id="rId25" Type="http://schemas.openxmlformats.org/officeDocument/2006/relationships/hyperlink" Target="mailto:Jamayomaelectronics@gmail.com" TargetMode="External" /><Relationship Id="rId26" Type="http://schemas.openxmlformats.org/officeDocument/2006/relationships/hyperlink" Target="mailto:sandicolcucutasas@gmail.com" TargetMode="External" /><Relationship Id="rId27" Type="http://schemas.openxmlformats.org/officeDocument/2006/relationships/hyperlink" Target="mailto:gobiernovirtual@panamericana.com.co" TargetMode="External" /><Relationship Id="rId28" Type="http://schemas.openxmlformats.org/officeDocument/2006/relationships/hyperlink" Target="mailto:cifuentestrujillo@cencosud.com.co" TargetMode="External" /><Relationship Id="rId29" Type="http://schemas.openxmlformats.org/officeDocument/2006/relationships/hyperlink" Target="mailto:soltecvm@gmail.com" TargetMode="External" /><Relationship Id="rId30" Type="http://schemas.openxmlformats.org/officeDocument/2006/relationships/hyperlink" Target="mailto:servitec.boyaca@hotmail.com" TargetMode="External" /><Relationship Id="rId31" Type="http://schemas.openxmlformats.org/officeDocument/2006/relationships/hyperlink" Target="mailto:centralsumi@hotmail.com" TargetMode="External" /><Relationship Id="rId32" Type="http://schemas.openxmlformats.org/officeDocument/2006/relationships/hyperlink" Target="mailto:estacion.dagar@gmail.com" TargetMode="External" /><Relationship Id="rId33" Type="http://schemas.openxmlformats.org/officeDocument/2006/relationships/hyperlink" Target="mailto:hgonzalezr@postobon.com.co" TargetMode="External" /><Relationship Id="rId34" Type="http://schemas.openxmlformats.org/officeDocument/2006/relationships/hyperlink" Target="mailto:july.mendez@panamericana.com.co" TargetMode="External" /><Relationship Id="rId35" Type="http://schemas.openxmlformats.org/officeDocument/2006/relationships/hyperlink" Target="https://colombiacompra.coupahost.com/order_headers/55061" TargetMode="External" /><Relationship Id="rId36" Type="http://schemas.openxmlformats.org/officeDocument/2006/relationships/hyperlink" Target="https://colombiacompra.coupahost.com/order_headers/54998" TargetMode="External" /><Relationship Id="rId37" Type="http://schemas.openxmlformats.org/officeDocument/2006/relationships/hyperlink" Target="mailto:sabautista@falabella.com.co" TargetMode="External" /><Relationship Id="rId38" Type="http://schemas.openxmlformats.org/officeDocument/2006/relationships/hyperlink" Target="mailto:luz.amayavela@easy.com.co" TargetMode="External" /><Relationship Id="rId39" Type="http://schemas.openxmlformats.org/officeDocument/2006/relationships/hyperlink" Target="mailto:july.mendez@panamericana.com.co" TargetMode="External" /><Relationship Id="rId40" Type="http://schemas.openxmlformats.org/officeDocument/2006/relationships/hyperlink" Target="mailto:eslavadiazasociados@hotmail.com" TargetMode="External" /><Relationship Id="rId41" Type="http://schemas.openxmlformats.org/officeDocument/2006/relationships/hyperlink" Target="mailto:centralsumi@hotmail.com" TargetMode="External" /><Relationship Id="rId42" Type="http://schemas.openxmlformats.org/officeDocument/2006/relationships/hyperlink" Target="mailto:eslavadiazasociados@hotmail.com" TargetMode="External" /><Relationship Id="rId43" Type="http://schemas.openxmlformats.org/officeDocument/2006/relationships/hyperlink" Target="https://community.secop.gov.co/Public/Tendering/ContractNoticePhases/View?PPI=CO1.PPI.10129856&amp;isFromPublicArea=True&amp;isModal=False" TargetMode="External" /><Relationship Id="rId44" Type="http://schemas.openxmlformats.org/officeDocument/2006/relationships/hyperlink" Target="https://community.secop.gov.co/Public/Tendering/ContractNoticePhases/View?PPI=CO1.PPI.10378236&amp;isFromPublicArea=True&amp;isModal=False" TargetMode="External" /><Relationship Id="rId45" Type="http://schemas.openxmlformats.org/officeDocument/2006/relationships/hyperlink" Target="https://community.secop.gov.co/Public/Tendering/ContractNoticePhases/View?PPI=CO1.PPI.10070243&amp;isFromPublicArea=True&amp;isModal=False" TargetMode="External" /><Relationship Id="rId46" Type="http://schemas.openxmlformats.org/officeDocument/2006/relationships/comments" Target="../comments1.xml" /><Relationship Id="rId47" Type="http://schemas.openxmlformats.org/officeDocument/2006/relationships/vmlDrawing" Target="../drawings/vmlDrawing1.vml" /><Relationship Id="rId48" Type="http://schemas.openxmlformats.org/officeDocument/2006/relationships/drawing" Target="../drawings/drawing1.xml" /><Relationship Id="rId4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100"/>
  <sheetViews>
    <sheetView tabSelected="1" view="pageBreakPreview" zoomScaleSheetLayoutView="100" zoomScalePageLayoutView="0" workbookViewId="0" topLeftCell="A34">
      <selection activeCell="D53" sqref="D53"/>
    </sheetView>
  </sheetViews>
  <sheetFormatPr defaultColWidth="11.421875" defaultRowHeight="18.75" customHeight="1"/>
  <cols>
    <col min="1" max="1" width="18.57421875" style="4" customWidth="1"/>
    <col min="2" max="2" width="18.421875" style="4" customWidth="1"/>
    <col min="3" max="3" width="16.421875" style="4" customWidth="1"/>
    <col min="4" max="4" width="15.00390625" style="4" customWidth="1"/>
    <col min="5" max="5" width="27.140625" style="4" customWidth="1"/>
    <col min="6" max="6" width="37.421875" style="4" customWidth="1"/>
    <col min="7" max="7" width="15.8515625" style="4" customWidth="1"/>
    <col min="8" max="8" width="11.421875" style="4" customWidth="1"/>
    <col min="9" max="9" width="14.00390625" style="4" customWidth="1"/>
    <col min="10" max="13" width="11.421875" style="4" customWidth="1"/>
    <col min="14" max="14" width="20.140625" style="4" customWidth="1"/>
    <col min="15" max="15" width="44.140625" style="4" customWidth="1"/>
    <col min="16" max="16" width="11.00390625" style="4" customWidth="1"/>
    <col min="17" max="17" width="16.8515625" style="4" customWidth="1"/>
    <col min="18" max="18" width="19.421875" style="4" customWidth="1"/>
    <col min="19" max="19" width="26.7109375" style="4" customWidth="1"/>
    <col min="20" max="20" width="37.00390625" style="4" customWidth="1"/>
    <col min="21" max="16384" width="11.421875" style="4" customWidth="1"/>
  </cols>
  <sheetData>
    <row r="2" spans="1:20" ht="18.75" customHeight="1" thickBot="1">
      <c r="A2" s="266"/>
      <c r="B2" s="266"/>
      <c r="C2" s="266"/>
      <c r="D2" s="266"/>
      <c r="E2" s="266"/>
      <c r="F2" s="266"/>
      <c r="G2" s="266"/>
      <c r="H2" s="266"/>
      <c r="I2" s="266"/>
      <c r="J2" s="266"/>
      <c r="K2" s="266"/>
      <c r="L2" s="266"/>
      <c r="M2" s="266"/>
      <c r="N2" s="266"/>
      <c r="O2" s="266"/>
      <c r="P2" s="266"/>
      <c r="Q2" s="266"/>
      <c r="R2" s="266"/>
      <c r="S2" s="266"/>
      <c r="T2" s="266"/>
    </row>
    <row r="3" spans="1:20" ht="18.75" customHeight="1" thickBot="1">
      <c r="A3" s="263" t="s">
        <v>46</v>
      </c>
      <c r="B3" s="264"/>
      <c r="C3" s="264"/>
      <c r="D3" s="264"/>
      <c r="E3" s="264"/>
      <c r="F3" s="264"/>
      <c r="G3" s="264"/>
      <c r="H3" s="264"/>
      <c r="I3" s="264"/>
      <c r="J3" s="264"/>
      <c r="K3" s="264"/>
      <c r="L3" s="264"/>
      <c r="M3" s="264"/>
      <c r="N3" s="264"/>
      <c r="O3" s="264"/>
      <c r="P3" s="264"/>
      <c r="Q3" s="264"/>
      <c r="R3" s="264"/>
      <c r="S3" s="264"/>
      <c r="T3" s="265"/>
    </row>
    <row r="4" spans="1:20" s="11" customFormat="1" ht="18.75" customHeight="1">
      <c r="A4" s="8" t="s">
        <v>28</v>
      </c>
      <c r="B4" s="9" t="s">
        <v>29</v>
      </c>
      <c r="C4" s="9" t="s">
        <v>0</v>
      </c>
      <c r="D4" s="9" t="s">
        <v>1</v>
      </c>
      <c r="E4" s="9" t="s">
        <v>2</v>
      </c>
      <c r="F4" s="9" t="s">
        <v>3</v>
      </c>
      <c r="G4" s="9" t="s">
        <v>4</v>
      </c>
      <c r="H4" s="9" t="s">
        <v>5</v>
      </c>
      <c r="I4" s="9" t="s">
        <v>6</v>
      </c>
      <c r="J4" s="9" t="s">
        <v>7</v>
      </c>
      <c r="K4" s="9" t="s">
        <v>8</v>
      </c>
      <c r="L4" s="9" t="s">
        <v>9</v>
      </c>
      <c r="M4" s="9" t="s">
        <v>10</v>
      </c>
      <c r="N4" s="9" t="s">
        <v>11</v>
      </c>
      <c r="O4" s="9" t="s">
        <v>34</v>
      </c>
      <c r="P4" s="9" t="s">
        <v>35</v>
      </c>
      <c r="Q4" s="10" t="s">
        <v>36</v>
      </c>
      <c r="R4" s="10" t="s">
        <v>45</v>
      </c>
      <c r="S4" s="10" t="s">
        <v>47</v>
      </c>
      <c r="T4" s="10" t="s">
        <v>44</v>
      </c>
    </row>
    <row r="5" spans="1:20" ht="18.75" customHeight="1">
      <c r="A5" s="26" t="s">
        <v>48</v>
      </c>
      <c r="B5" s="33" t="s">
        <v>49</v>
      </c>
      <c r="C5" s="24" t="s">
        <v>50</v>
      </c>
      <c r="D5" s="24" t="s">
        <v>51</v>
      </c>
      <c r="E5" s="34" t="s">
        <v>52</v>
      </c>
      <c r="F5" s="35" t="s">
        <v>53</v>
      </c>
      <c r="G5" s="36">
        <v>13455200</v>
      </c>
      <c r="H5" s="27"/>
      <c r="I5" s="36">
        <v>11054787</v>
      </c>
      <c r="J5" s="37">
        <v>44069</v>
      </c>
      <c r="K5" s="37">
        <v>44069</v>
      </c>
      <c r="L5" s="23"/>
      <c r="M5" s="37">
        <v>44104</v>
      </c>
      <c r="N5" s="28" t="s">
        <v>54</v>
      </c>
      <c r="O5" s="50" t="s">
        <v>55</v>
      </c>
      <c r="P5" s="23">
        <v>10</v>
      </c>
      <c r="Q5" s="25" t="s">
        <v>56</v>
      </c>
      <c r="R5" s="51" t="s">
        <v>57</v>
      </c>
      <c r="S5" s="39" t="s">
        <v>58</v>
      </c>
      <c r="T5" s="47"/>
    </row>
    <row r="6" spans="1:20" ht="18.75" customHeight="1">
      <c r="A6" s="26" t="s">
        <v>48</v>
      </c>
      <c r="B6" s="40" t="s">
        <v>59</v>
      </c>
      <c r="C6" s="41" t="s">
        <v>50</v>
      </c>
      <c r="D6" s="42" t="s">
        <v>51</v>
      </c>
      <c r="E6" s="34" t="s">
        <v>60</v>
      </c>
      <c r="F6" s="35" t="s">
        <v>53</v>
      </c>
      <c r="G6" s="36">
        <v>19368024</v>
      </c>
      <c r="H6" s="27"/>
      <c r="I6" s="36">
        <v>16275650</v>
      </c>
      <c r="J6" s="37">
        <v>44069</v>
      </c>
      <c r="K6" s="37">
        <v>44069</v>
      </c>
      <c r="L6" s="23"/>
      <c r="M6" s="37">
        <v>44104</v>
      </c>
      <c r="N6" s="28" t="s">
        <v>54</v>
      </c>
      <c r="O6" s="52" t="s">
        <v>61</v>
      </c>
      <c r="P6" s="23">
        <v>10</v>
      </c>
      <c r="Q6" s="25" t="s">
        <v>56</v>
      </c>
      <c r="R6" s="51" t="s">
        <v>62</v>
      </c>
      <c r="S6" s="39" t="s">
        <v>63</v>
      </c>
      <c r="T6" s="47"/>
    </row>
    <row r="7" spans="1:20" ht="18.75" customHeight="1">
      <c r="A7" s="26" t="s">
        <v>48</v>
      </c>
      <c r="B7" s="40" t="s">
        <v>64</v>
      </c>
      <c r="C7" s="41" t="s">
        <v>50</v>
      </c>
      <c r="D7" s="42" t="s">
        <v>51</v>
      </c>
      <c r="E7" s="34" t="s">
        <v>60</v>
      </c>
      <c r="F7" s="35" t="s">
        <v>65</v>
      </c>
      <c r="G7" s="36">
        <v>7000000</v>
      </c>
      <c r="H7" s="27"/>
      <c r="I7" s="36">
        <v>7000000</v>
      </c>
      <c r="J7" s="37">
        <v>44074</v>
      </c>
      <c r="K7" s="37">
        <v>44074</v>
      </c>
      <c r="L7" s="23"/>
      <c r="M7" s="37">
        <v>44104</v>
      </c>
      <c r="N7" s="28" t="s">
        <v>66</v>
      </c>
      <c r="O7" s="50" t="s">
        <v>61</v>
      </c>
      <c r="P7" s="23">
        <v>10</v>
      </c>
      <c r="Q7" s="25" t="s">
        <v>56</v>
      </c>
      <c r="R7" s="51" t="s">
        <v>67</v>
      </c>
      <c r="S7" s="39" t="s">
        <v>68</v>
      </c>
      <c r="T7" s="47"/>
    </row>
    <row r="8" spans="1:20" ht="18.75" customHeight="1">
      <c r="A8" s="26" t="s">
        <v>48</v>
      </c>
      <c r="B8" s="40" t="s">
        <v>69</v>
      </c>
      <c r="C8" s="43" t="s">
        <v>50</v>
      </c>
      <c r="D8" s="43" t="s">
        <v>51</v>
      </c>
      <c r="E8" s="34" t="s">
        <v>60</v>
      </c>
      <c r="F8" s="35" t="s">
        <v>70</v>
      </c>
      <c r="G8" s="36">
        <v>11741968</v>
      </c>
      <c r="H8" s="29"/>
      <c r="I8" s="36">
        <v>9867200</v>
      </c>
      <c r="J8" s="37">
        <v>44081</v>
      </c>
      <c r="K8" s="37">
        <v>44081</v>
      </c>
      <c r="L8" s="31"/>
      <c r="M8" s="37">
        <v>44120</v>
      </c>
      <c r="N8" s="30" t="s">
        <v>66</v>
      </c>
      <c r="O8" s="50" t="s">
        <v>61</v>
      </c>
      <c r="P8" s="31">
        <v>10</v>
      </c>
      <c r="Q8" s="32" t="s">
        <v>56</v>
      </c>
      <c r="R8" s="53" t="s">
        <v>71</v>
      </c>
      <c r="S8" s="39" t="s">
        <v>72</v>
      </c>
      <c r="T8" s="48"/>
    </row>
    <row r="9" spans="1:20" ht="18.75" customHeight="1">
      <c r="A9" s="44" t="s">
        <v>48</v>
      </c>
      <c r="B9" s="45" t="s">
        <v>73</v>
      </c>
      <c r="C9" s="43" t="s">
        <v>50</v>
      </c>
      <c r="D9" s="43" t="s">
        <v>51</v>
      </c>
      <c r="E9" s="5" t="s">
        <v>74</v>
      </c>
      <c r="F9" s="38" t="s">
        <v>75</v>
      </c>
      <c r="G9" s="36">
        <v>13465000</v>
      </c>
      <c r="H9" s="5"/>
      <c r="I9" s="36">
        <v>13465000</v>
      </c>
      <c r="J9" s="37">
        <v>44102</v>
      </c>
      <c r="K9" s="37">
        <v>44102</v>
      </c>
      <c r="L9" s="5"/>
      <c r="M9" s="54">
        <v>44132</v>
      </c>
      <c r="N9" s="5" t="s">
        <v>66</v>
      </c>
      <c r="O9" s="39" t="s">
        <v>76</v>
      </c>
      <c r="P9" s="5">
        <v>10</v>
      </c>
      <c r="Q9" s="1" t="s">
        <v>56</v>
      </c>
      <c r="R9" s="46" t="s">
        <v>73</v>
      </c>
      <c r="S9" s="39" t="s">
        <v>77</v>
      </c>
      <c r="T9" s="49"/>
    </row>
    <row r="10" spans="1:20" ht="18.75" customHeight="1">
      <c r="A10" s="61" t="s">
        <v>112</v>
      </c>
      <c r="B10" s="61" t="s">
        <v>78</v>
      </c>
      <c r="C10" s="61" t="s">
        <v>79</v>
      </c>
      <c r="D10" s="61" t="s">
        <v>80</v>
      </c>
      <c r="E10" s="71" t="s">
        <v>81</v>
      </c>
      <c r="F10" s="62" t="s">
        <v>82</v>
      </c>
      <c r="G10" s="61">
        <v>5872600</v>
      </c>
      <c r="H10" s="61">
        <v>0</v>
      </c>
      <c r="I10" s="61">
        <v>5872600</v>
      </c>
      <c r="J10" s="69">
        <v>44088</v>
      </c>
      <c r="K10" s="66">
        <v>44090</v>
      </c>
      <c r="L10" s="61">
        <v>0</v>
      </c>
      <c r="M10" s="66">
        <v>44196</v>
      </c>
      <c r="N10" s="70" t="s">
        <v>83</v>
      </c>
      <c r="O10" s="72" t="s">
        <v>84</v>
      </c>
      <c r="P10" s="65" t="s">
        <v>85</v>
      </c>
      <c r="Q10" s="65" t="s">
        <v>86</v>
      </c>
      <c r="R10" s="63" t="s">
        <v>87</v>
      </c>
      <c r="S10" s="77" t="s">
        <v>88</v>
      </c>
      <c r="T10" s="65" t="s">
        <v>89</v>
      </c>
    </row>
    <row r="11" spans="1:20" ht="18.75" customHeight="1">
      <c r="A11" s="61" t="s">
        <v>112</v>
      </c>
      <c r="B11" s="61" t="s">
        <v>90</v>
      </c>
      <c r="C11" s="61" t="s">
        <v>79</v>
      </c>
      <c r="D11" s="65" t="s">
        <v>91</v>
      </c>
      <c r="E11" s="73" t="s">
        <v>92</v>
      </c>
      <c r="F11" s="74" t="s">
        <v>93</v>
      </c>
      <c r="G11" s="61">
        <v>5940000</v>
      </c>
      <c r="H11" s="61">
        <v>0</v>
      </c>
      <c r="I11" s="61">
        <v>5940000</v>
      </c>
      <c r="J11" s="66">
        <v>44103</v>
      </c>
      <c r="K11" s="66">
        <v>44106</v>
      </c>
      <c r="L11" s="61">
        <v>0</v>
      </c>
      <c r="M11" s="67">
        <v>44165</v>
      </c>
      <c r="N11" s="70" t="s">
        <v>66</v>
      </c>
      <c r="O11" s="72" t="s">
        <v>94</v>
      </c>
      <c r="P11" s="65">
        <v>10</v>
      </c>
      <c r="Q11" s="65" t="s">
        <v>86</v>
      </c>
      <c r="R11" s="63" t="s">
        <v>95</v>
      </c>
      <c r="S11" s="77" t="s">
        <v>96</v>
      </c>
      <c r="T11" s="65" t="s">
        <v>89</v>
      </c>
    </row>
    <row r="12" spans="1:20" ht="18.75" customHeight="1">
      <c r="A12" s="61" t="s">
        <v>112</v>
      </c>
      <c r="B12" s="61" t="s">
        <v>97</v>
      </c>
      <c r="C12" s="61" t="s">
        <v>79</v>
      </c>
      <c r="D12" s="65" t="s">
        <v>98</v>
      </c>
      <c r="E12" s="61" t="s">
        <v>99</v>
      </c>
      <c r="F12" s="76" t="s">
        <v>100</v>
      </c>
      <c r="G12" s="61">
        <v>1985065</v>
      </c>
      <c r="H12" s="61">
        <v>0</v>
      </c>
      <c r="I12" s="61">
        <v>1985065</v>
      </c>
      <c r="J12" s="66">
        <v>44091</v>
      </c>
      <c r="K12" s="66">
        <v>44091</v>
      </c>
      <c r="L12" s="61">
        <v>0</v>
      </c>
      <c r="M12" s="66">
        <v>44134</v>
      </c>
      <c r="N12" s="61" t="s">
        <v>101</v>
      </c>
      <c r="O12" s="72" t="s">
        <v>102</v>
      </c>
      <c r="P12" s="65">
        <v>10</v>
      </c>
      <c r="Q12" s="65" t="s">
        <v>86</v>
      </c>
      <c r="R12" s="61">
        <v>93540</v>
      </c>
      <c r="S12" s="77" t="s">
        <v>103</v>
      </c>
      <c r="T12" s="65" t="s">
        <v>89</v>
      </c>
    </row>
    <row r="13" spans="1:20" ht="18.75" customHeight="1">
      <c r="A13" s="61" t="s">
        <v>112</v>
      </c>
      <c r="B13" s="61" t="s">
        <v>104</v>
      </c>
      <c r="C13" s="61" t="s">
        <v>79</v>
      </c>
      <c r="D13" s="65" t="s">
        <v>98</v>
      </c>
      <c r="E13" s="61" t="s">
        <v>99</v>
      </c>
      <c r="F13" s="68" t="s">
        <v>105</v>
      </c>
      <c r="G13" s="61">
        <v>1049119</v>
      </c>
      <c r="H13" s="61">
        <v>0</v>
      </c>
      <c r="I13" s="61">
        <v>1049119</v>
      </c>
      <c r="J13" s="66">
        <v>44091</v>
      </c>
      <c r="K13" s="66">
        <v>44091</v>
      </c>
      <c r="L13" s="61">
        <v>0</v>
      </c>
      <c r="M13" s="67">
        <v>44134</v>
      </c>
      <c r="N13" s="65" t="s">
        <v>66</v>
      </c>
      <c r="O13" s="72" t="s">
        <v>102</v>
      </c>
      <c r="P13" s="65">
        <v>26</v>
      </c>
      <c r="Q13" s="65" t="s">
        <v>106</v>
      </c>
      <c r="R13" s="61">
        <v>97911</v>
      </c>
      <c r="S13" s="77" t="s">
        <v>107</v>
      </c>
      <c r="T13" s="65" t="s">
        <v>89</v>
      </c>
    </row>
    <row r="14" spans="1:20" ht="18.75" customHeight="1">
      <c r="A14" s="61" t="s">
        <v>112</v>
      </c>
      <c r="B14" s="61" t="s">
        <v>108</v>
      </c>
      <c r="C14" s="61" t="s">
        <v>79</v>
      </c>
      <c r="D14" s="65" t="s">
        <v>98</v>
      </c>
      <c r="E14" s="61" t="s">
        <v>99</v>
      </c>
      <c r="F14" s="75" t="s">
        <v>109</v>
      </c>
      <c r="G14" s="61">
        <v>7384867</v>
      </c>
      <c r="H14" s="61">
        <v>0</v>
      </c>
      <c r="I14" s="61">
        <v>7384867</v>
      </c>
      <c r="J14" s="66">
        <v>44095</v>
      </c>
      <c r="K14" s="66">
        <v>44095</v>
      </c>
      <c r="L14" s="61">
        <v>0</v>
      </c>
      <c r="M14" s="66">
        <v>44149</v>
      </c>
      <c r="N14" s="61" t="s">
        <v>110</v>
      </c>
      <c r="O14" s="64" t="s">
        <v>102</v>
      </c>
      <c r="P14" s="65">
        <v>26</v>
      </c>
      <c r="Q14" s="65" t="s">
        <v>106</v>
      </c>
      <c r="R14" s="61">
        <v>97926</v>
      </c>
      <c r="S14" s="77" t="s">
        <v>111</v>
      </c>
      <c r="T14" s="65" t="s">
        <v>89</v>
      </c>
    </row>
    <row r="15" spans="1:20" s="59" customFormat="1" ht="18.75" customHeight="1">
      <c r="A15" s="58" t="s">
        <v>113</v>
      </c>
      <c r="B15" s="60" t="s">
        <v>114</v>
      </c>
      <c r="C15" s="57" t="s">
        <v>79</v>
      </c>
      <c r="D15" s="55" t="s">
        <v>80</v>
      </c>
      <c r="E15" s="43" t="s">
        <v>115</v>
      </c>
      <c r="F15" s="55" t="s">
        <v>116</v>
      </c>
      <c r="G15" s="55">
        <v>1759960</v>
      </c>
      <c r="H15" s="55"/>
      <c r="I15" s="56">
        <f>G15+H15</f>
        <v>1759960</v>
      </c>
      <c r="J15" s="78">
        <v>44095</v>
      </c>
      <c r="K15" s="78">
        <v>44095</v>
      </c>
      <c r="L15" s="55"/>
      <c r="M15" s="79"/>
      <c r="N15" s="55" t="s">
        <v>117</v>
      </c>
      <c r="O15" s="80" t="s">
        <v>118</v>
      </c>
      <c r="P15" s="81">
        <v>26</v>
      </c>
      <c r="Q15" s="81" t="s">
        <v>119</v>
      </c>
      <c r="R15" s="60" t="s">
        <v>120</v>
      </c>
      <c r="S15" s="82" t="s">
        <v>121</v>
      </c>
      <c r="T15" s="43"/>
    </row>
    <row r="16" spans="1:20" s="59" customFormat="1" ht="18.75" customHeight="1">
      <c r="A16" s="58" t="s">
        <v>113</v>
      </c>
      <c r="B16" s="60" t="s">
        <v>122</v>
      </c>
      <c r="C16" s="57" t="s">
        <v>79</v>
      </c>
      <c r="D16" s="55" t="s">
        <v>80</v>
      </c>
      <c r="E16" s="43" t="s">
        <v>123</v>
      </c>
      <c r="F16" s="55" t="s">
        <v>124</v>
      </c>
      <c r="G16" s="55">
        <v>981500</v>
      </c>
      <c r="H16" s="55"/>
      <c r="I16" s="56">
        <f>G16+H16</f>
        <v>981500</v>
      </c>
      <c r="J16" s="78">
        <v>44096</v>
      </c>
      <c r="K16" s="78">
        <v>44096</v>
      </c>
      <c r="L16" s="55"/>
      <c r="M16" s="79"/>
      <c r="N16" s="55" t="s">
        <v>125</v>
      </c>
      <c r="O16" s="80" t="s">
        <v>126</v>
      </c>
      <c r="P16" s="81">
        <v>26</v>
      </c>
      <c r="Q16" s="81" t="s">
        <v>119</v>
      </c>
      <c r="R16" s="60" t="s">
        <v>127</v>
      </c>
      <c r="S16" s="82" t="s">
        <v>128</v>
      </c>
      <c r="T16" s="43"/>
    </row>
    <row r="17" spans="1:20" s="59" customFormat="1" ht="18.75" customHeight="1">
      <c r="A17" s="58" t="s">
        <v>113</v>
      </c>
      <c r="B17" s="60" t="s">
        <v>129</v>
      </c>
      <c r="C17" s="57" t="s">
        <v>79</v>
      </c>
      <c r="D17" s="55" t="s">
        <v>80</v>
      </c>
      <c r="E17" s="43" t="s">
        <v>130</v>
      </c>
      <c r="F17" s="55" t="s">
        <v>131</v>
      </c>
      <c r="G17" s="55">
        <v>831872</v>
      </c>
      <c r="H17" s="55"/>
      <c r="I17" s="56">
        <f>G17+H17</f>
        <v>831872</v>
      </c>
      <c r="J17" s="78">
        <v>44102</v>
      </c>
      <c r="K17" s="78">
        <v>44102</v>
      </c>
      <c r="L17" s="43"/>
      <c r="M17" s="79"/>
      <c r="N17" s="55" t="s">
        <v>132</v>
      </c>
      <c r="O17" s="80" t="s">
        <v>133</v>
      </c>
      <c r="P17" s="81">
        <v>26</v>
      </c>
      <c r="Q17" s="81" t="s">
        <v>119</v>
      </c>
      <c r="R17" s="60" t="s">
        <v>134</v>
      </c>
      <c r="S17" s="82" t="s">
        <v>135</v>
      </c>
      <c r="T17" s="43"/>
    </row>
    <row r="18" spans="1:20" s="59" customFormat="1" ht="18.75" customHeight="1">
      <c r="A18" s="87" t="s">
        <v>136</v>
      </c>
      <c r="B18" s="23" t="s">
        <v>137</v>
      </c>
      <c r="C18" s="24" t="s">
        <v>79</v>
      </c>
      <c r="D18" s="24" t="s">
        <v>138</v>
      </c>
      <c r="E18" s="88" t="s">
        <v>139</v>
      </c>
      <c r="F18" s="89" t="s">
        <v>140</v>
      </c>
      <c r="G18" s="90">
        <v>5321700</v>
      </c>
      <c r="H18" s="23" t="s">
        <v>141</v>
      </c>
      <c r="I18" s="90">
        <v>5321700</v>
      </c>
      <c r="J18" s="91">
        <v>44084</v>
      </c>
      <c r="K18" s="91">
        <v>44095</v>
      </c>
      <c r="L18" s="23" t="s">
        <v>141</v>
      </c>
      <c r="M18" s="91">
        <v>44196</v>
      </c>
      <c r="N18" s="92" t="s">
        <v>142</v>
      </c>
      <c r="O18" s="93" t="s">
        <v>143</v>
      </c>
      <c r="P18" s="23">
        <v>26</v>
      </c>
      <c r="Q18" s="25" t="s">
        <v>144</v>
      </c>
      <c r="R18" s="63">
        <v>2300027</v>
      </c>
      <c r="S18" s="94" t="s">
        <v>145</v>
      </c>
      <c r="T18" s="95" t="s">
        <v>136</v>
      </c>
    </row>
    <row r="19" spans="1:20" s="59" customFormat="1" ht="18.75" customHeight="1">
      <c r="A19" s="87" t="s">
        <v>136</v>
      </c>
      <c r="B19" s="23" t="s">
        <v>146</v>
      </c>
      <c r="C19" s="24" t="s">
        <v>79</v>
      </c>
      <c r="D19" s="24" t="s">
        <v>147</v>
      </c>
      <c r="E19" s="96" t="s">
        <v>148</v>
      </c>
      <c r="F19" s="97" t="s">
        <v>149</v>
      </c>
      <c r="G19" s="90">
        <v>1918800</v>
      </c>
      <c r="H19" s="23" t="s">
        <v>141</v>
      </c>
      <c r="I19" s="90">
        <v>1918800</v>
      </c>
      <c r="J19" s="91" t="s">
        <v>150</v>
      </c>
      <c r="K19" s="91">
        <v>44102</v>
      </c>
      <c r="L19" s="23" t="s">
        <v>141</v>
      </c>
      <c r="M19" s="91">
        <v>44104</v>
      </c>
      <c r="N19" s="98" t="s">
        <v>151</v>
      </c>
      <c r="O19" s="99" t="s">
        <v>152</v>
      </c>
      <c r="P19" s="23">
        <v>26</v>
      </c>
      <c r="Q19" s="25" t="s">
        <v>106</v>
      </c>
      <c r="R19" s="63">
        <v>2300036</v>
      </c>
      <c r="S19" s="94" t="s">
        <v>153</v>
      </c>
      <c r="T19" s="95" t="s">
        <v>136</v>
      </c>
    </row>
    <row r="20" spans="1:20" s="59" customFormat="1" ht="18.75" customHeight="1" thickBot="1">
      <c r="A20" s="87" t="s">
        <v>136</v>
      </c>
      <c r="B20" s="23" t="s">
        <v>154</v>
      </c>
      <c r="C20" s="24" t="s">
        <v>79</v>
      </c>
      <c r="D20" s="24" t="s">
        <v>80</v>
      </c>
      <c r="E20" s="100" t="s">
        <v>155</v>
      </c>
      <c r="F20" s="101" t="s">
        <v>156</v>
      </c>
      <c r="G20" s="90">
        <v>8326967</v>
      </c>
      <c r="H20" s="23" t="s">
        <v>141</v>
      </c>
      <c r="I20" s="90">
        <v>8326967</v>
      </c>
      <c r="J20" s="91">
        <v>44097</v>
      </c>
      <c r="K20" s="91">
        <v>44099</v>
      </c>
      <c r="L20" s="23" t="s">
        <v>141</v>
      </c>
      <c r="M20" s="91">
        <v>44196</v>
      </c>
      <c r="N20" s="102" t="s">
        <v>157</v>
      </c>
      <c r="O20" s="103" t="s">
        <v>158</v>
      </c>
      <c r="P20" s="23">
        <v>26</v>
      </c>
      <c r="Q20" s="25" t="s">
        <v>106</v>
      </c>
      <c r="R20" s="63">
        <v>2300036</v>
      </c>
      <c r="S20" s="94" t="s">
        <v>159</v>
      </c>
      <c r="T20" s="95" t="s">
        <v>136</v>
      </c>
    </row>
    <row r="21" spans="1:20" s="59" customFormat="1" ht="18.75" customHeight="1" thickBot="1">
      <c r="A21" s="106" t="s">
        <v>160</v>
      </c>
      <c r="B21" s="107" t="s">
        <v>161</v>
      </c>
      <c r="C21" s="108" t="s">
        <v>79</v>
      </c>
      <c r="D21" s="109" t="s">
        <v>98</v>
      </c>
      <c r="E21" s="109" t="s">
        <v>162</v>
      </c>
      <c r="F21" s="109" t="s">
        <v>163</v>
      </c>
      <c r="G21" s="109">
        <v>1933613</v>
      </c>
      <c r="H21" s="110">
        <v>0</v>
      </c>
      <c r="I21" s="115">
        <v>1933613</v>
      </c>
      <c r="J21" s="119">
        <v>44076</v>
      </c>
      <c r="K21" s="119">
        <v>44081</v>
      </c>
      <c r="L21" s="110" t="s">
        <v>164</v>
      </c>
      <c r="M21" s="119">
        <v>44111</v>
      </c>
      <c r="N21" s="109" t="s">
        <v>165</v>
      </c>
      <c r="O21" s="120" t="s">
        <v>166</v>
      </c>
      <c r="P21" s="116">
        <v>26</v>
      </c>
      <c r="Q21" s="109" t="s">
        <v>106</v>
      </c>
      <c r="R21" s="117">
        <v>44121618</v>
      </c>
      <c r="S21" s="121" t="s">
        <v>167</v>
      </c>
      <c r="T21" s="118"/>
    </row>
    <row r="22" spans="1:20" s="59" customFormat="1" ht="18.75" customHeight="1">
      <c r="A22" s="106" t="s">
        <v>160</v>
      </c>
      <c r="B22" s="117" t="s">
        <v>168</v>
      </c>
      <c r="C22" s="108" t="s">
        <v>79</v>
      </c>
      <c r="D22" s="109" t="s">
        <v>169</v>
      </c>
      <c r="E22" s="109" t="s">
        <v>162</v>
      </c>
      <c r="F22" s="109" t="s">
        <v>170</v>
      </c>
      <c r="G22" s="109">
        <v>1992000</v>
      </c>
      <c r="H22" s="110">
        <v>0</v>
      </c>
      <c r="I22" s="115">
        <v>1992000</v>
      </c>
      <c r="J22" s="122">
        <v>44077</v>
      </c>
      <c r="K22" s="119">
        <v>44082</v>
      </c>
      <c r="L22" s="110" t="s">
        <v>164</v>
      </c>
      <c r="M22" s="122">
        <v>44196</v>
      </c>
      <c r="N22" s="109" t="s">
        <v>171</v>
      </c>
      <c r="O22" s="120" t="s">
        <v>166</v>
      </c>
      <c r="P22" s="116">
        <v>26</v>
      </c>
      <c r="Q22" s="109" t="s">
        <v>106</v>
      </c>
      <c r="R22" s="117">
        <v>72101511</v>
      </c>
      <c r="S22" s="121" t="s">
        <v>172</v>
      </c>
      <c r="T22" s="118"/>
    </row>
    <row r="23" spans="1:20" s="59" customFormat="1" ht="18.75" customHeight="1" thickBot="1">
      <c r="A23" s="106" t="s">
        <v>160</v>
      </c>
      <c r="B23" s="113" t="s">
        <v>173</v>
      </c>
      <c r="C23" s="108" t="s">
        <v>79</v>
      </c>
      <c r="D23" s="109" t="s">
        <v>98</v>
      </c>
      <c r="E23" s="109" t="s">
        <v>174</v>
      </c>
      <c r="F23" s="109" t="s">
        <v>175</v>
      </c>
      <c r="G23" s="109">
        <v>7908000</v>
      </c>
      <c r="H23" s="110">
        <v>0</v>
      </c>
      <c r="I23" s="115">
        <v>7908000</v>
      </c>
      <c r="J23" s="111">
        <v>44047</v>
      </c>
      <c r="K23" s="111">
        <v>44055</v>
      </c>
      <c r="L23" s="110">
        <v>1</v>
      </c>
      <c r="M23" s="111">
        <v>44090</v>
      </c>
      <c r="N23" s="109" t="s">
        <v>176</v>
      </c>
      <c r="O23" s="120" t="s">
        <v>177</v>
      </c>
      <c r="P23" s="112">
        <v>10</v>
      </c>
      <c r="Q23" s="109" t="s">
        <v>56</v>
      </c>
      <c r="R23" s="117">
        <v>43211507</v>
      </c>
      <c r="S23" s="121" t="s">
        <v>178</v>
      </c>
      <c r="T23" s="114"/>
    </row>
    <row r="24" spans="1:20" s="59" customFormat="1" ht="18.75" customHeight="1" thickBot="1">
      <c r="A24" s="106" t="s">
        <v>160</v>
      </c>
      <c r="B24" s="124" t="s">
        <v>179</v>
      </c>
      <c r="C24" s="108" t="s">
        <v>180</v>
      </c>
      <c r="D24" s="110" t="s">
        <v>98</v>
      </c>
      <c r="E24" s="125" t="s">
        <v>181</v>
      </c>
      <c r="F24" s="110" t="s">
        <v>182</v>
      </c>
      <c r="G24" s="109">
        <v>2906495</v>
      </c>
      <c r="H24" s="110">
        <v>0</v>
      </c>
      <c r="I24" s="126">
        <v>2906495</v>
      </c>
      <c r="J24" s="131">
        <v>44074</v>
      </c>
      <c r="K24" s="131">
        <v>44077</v>
      </c>
      <c r="L24" s="127" t="s">
        <v>164</v>
      </c>
      <c r="M24" s="131">
        <v>44137</v>
      </c>
      <c r="N24" s="110" t="s">
        <v>176</v>
      </c>
      <c r="O24" s="128" t="s">
        <v>183</v>
      </c>
      <c r="P24" s="123">
        <v>10</v>
      </c>
      <c r="Q24" s="110" t="s">
        <v>56</v>
      </c>
      <c r="R24" s="129" t="s">
        <v>184</v>
      </c>
      <c r="S24" s="130" t="s">
        <v>185</v>
      </c>
      <c r="T24" s="105"/>
    </row>
    <row r="25" spans="1:20" s="59" customFormat="1" ht="18.75" customHeight="1" thickBot="1">
      <c r="A25" s="106" t="s">
        <v>160</v>
      </c>
      <c r="B25" s="104" t="s">
        <v>186</v>
      </c>
      <c r="C25" s="108" t="s">
        <v>180</v>
      </c>
      <c r="D25" s="110" t="s">
        <v>98</v>
      </c>
      <c r="E25" s="125" t="s">
        <v>181</v>
      </c>
      <c r="F25" s="110" t="s">
        <v>187</v>
      </c>
      <c r="G25" s="110">
        <v>1656050</v>
      </c>
      <c r="H25" s="110">
        <v>0</v>
      </c>
      <c r="I25" s="110">
        <v>1656050</v>
      </c>
      <c r="J25" s="110">
        <v>44095</v>
      </c>
      <c r="K25" s="110">
        <v>44098</v>
      </c>
      <c r="L25" s="110" t="s">
        <v>164</v>
      </c>
      <c r="M25" s="110">
        <v>44118</v>
      </c>
      <c r="N25" s="110" t="s">
        <v>188</v>
      </c>
      <c r="O25" s="110" t="s">
        <v>183</v>
      </c>
      <c r="P25" s="110">
        <v>10</v>
      </c>
      <c r="Q25" s="110" t="s">
        <v>56</v>
      </c>
      <c r="R25" s="110" t="s">
        <v>184</v>
      </c>
      <c r="S25" s="110" t="s">
        <v>189</v>
      </c>
      <c r="T25" s="105"/>
    </row>
    <row r="26" spans="1:20" s="59" customFormat="1" ht="18.75" customHeight="1">
      <c r="A26" s="142" t="s">
        <v>190</v>
      </c>
      <c r="B26" s="143" t="s">
        <v>191</v>
      </c>
      <c r="C26" s="144" t="s">
        <v>192</v>
      </c>
      <c r="D26" s="145" t="s">
        <v>193</v>
      </c>
      <c r="E26" s="146" t="s">
        <v>194</v>
      </c>
      <c r="F26" s="146" t="s">
        <v>195</v>
      </c>
      <c r="G26" s="147">
        <v>291950</v>
      </c>
      <c r="H26" s="148">
        <v>0</v>
      </c>
      <c r="I26" s="147">
        <v>291950</v>
      </c>
      <c r="J26" s="149">
        <v>44082</v>
      </c>
      <c r="K26" s="149">
        <v>44082</v>
      </c>
      <c r="L26" s="150">
        <v>0</v>
      </c>
      <c r="M26" s="149">
        <v>44113</v>
      </c>
      <c r="N26" s="154" t="s">
        <v>196</v>
      </c>
      <c r="O26" s="155" t="s">
        <v>197</v>
      </c>
      <c r="P26" s="150">
        <v>10</v>
      </c>
      <c r="Q26" s="150" t="s">
        <v>198</v>
      </c>
      <c r="R26" s="151" t="s">
        <v>199</v>
      </c>
      <c r="S26" s="158" t="s">
        <v>200</v>
      </c>
      <c r="T26" s="152"/>
    </row>
    <row r="27" spans="1:20" s="59" customFormat="1" ht="18.75" customHeight="1">
      <c r="A27" s="136" t="s">
        <v>190</v>
      </c>
      <c r="B27" s="140" t="s">
        <v>201</v>
      </c>
      <c r="C27" s="137" t="s">
        <v>192</v>
      </c>
      <c r="D27" s="132" t="s">
        <v>193</v>
      </c>
      <c r="E27" s="133" t="s">
        <v>202</v>
      </c>
      <c r="F27" s="133" t="s">
        <v>203</v>
      </c>
      <c r="G27" s="134">
        <v>386600</v>
      </c>
      <c r="H27" s="138">
        <v>0</v>
      </c>
      <c r="I27" s="134">
        <v>386600</v>
      </c>
      <c r="J27" s="135">
        <v>44082</v>
      </c>
      <c r="K27" s="135">
        <v>44082</v>
      </c>
      <c r="L27" s="139">
        <v>0</v>
      </c>
      <c r="M27" s="135">
        <v>44113</v>
      </c>
      <c r="N27" s="156" t="s">
        <v>204</v>
      </c>
      <c r="O27" s="157" t="s">
        <v>205</v>
      </c>
      <c r="P27" s="139">
        <v>10</v>
      </c>
      <c r="Q27" s="139" t="s">
        <v>198</v>
      </c>
      <c r="R27" s="141" t="s">
        <v>206</v>
      </c>
      <c r="S27" s="159" t="s">
        <v>207</v>
      </c>
      <c r="T27" s="153"/>
    </row>
    <row r="28" spans="1:20" s="59" customFormat="1" ht="18.75" customHeight="1">
      <c r="A28" s="136" t="s">
        <v>190</v>
      </c>
      <c r="B28" s="140" t="s">
        <v>208</v>
      </c>
      <c r="C28" s="137" t="s">
        <v>192</v>
      </c>
      <c r="D28" s="132" t="s">
        <v>209</v>
      </c>
      <c r="E28" s="133" t="s">
        <v>210</v>
      </c>
      <c r="F28" s="133" t="s">
        <v>211</v>
      </c>
      <c r="G28" s="134">
        <v>2547000</v>
      </c>
      <c r="H28" s="138">
        <v>0</v>
      </c>
      <c r="I28" s="134">
        <v>2547000</v>
      </c>
      <c r="J28" s="135">
        <v>44098</v>
      </c>
      <c r="K28" s="135">
        <v>44098</v>
      </c>
      <c r="L28" s="139">
        <v>0</v>
      </c>
      <c r="M28" s="135">
        <v>44195</v>
      </c>
      <c r="N28" s="141" t="s">
        <v>212</v>
      </c>
      <c r="O28" s="157" t="s">
        <v>213</v>
      </c>
      <c r="P28" s="139">
        <v>26</v>
      </c>
      <c r="Q28" s="139" t="s">
        <v>214</v>
      </c>
      <c r="R28" s="141" t="s">
        <v>215</v>
      </c>
      <c r="S28" s="160" t="s">
        <v>216</v>
      </c>
      <c r="T28" s="153"/>
    </row>
    <row r="29" spans="1:20" s="59" customFormat="1" ht="18.75" customHeight="1">
      <c r="A29" s="170" t="s">
        <v>217</v>
      </c>
      <c r="B29" s="170" t="s">
        <v>218</v>
      </c>
      <c r="C29" s="170" t="s">
        <v>79</v>
      </c>
      <c r="D29" s="170" t="s">
        <v>98</v>
      </c>
      <c r="E29" s="172" t="s">
        <v>219</v>
      </c>
      <c r="F29" s="172" t="s">
        <v>220</v>
      </c>
      <c r="G29" s="172">
        <v>3070000</v>
      </c>
      <c r="H29" s="170">
        <v>0</v>
      </c>
      <c r="I29" s="172">
        <v>3070000</v>
      </c>
      <c r="J29" s="173">
        <v>44075</v>
      </c>
      <c r="K29" s="173">
        <v>44090</v>
      </c>
      <c r="L29" s="170" t="s">
        <v>141</v>
      </c>
      <c r="M29" s="173">
        <v>44090</v>
      </c>
      <c r="N29" s="170" t="s">
        <v>221</v>
      </c>
      <c r="O29" s="171" t="s">
        <v>222</v>
      </c>
      <c r="P29" s="170">
        <v>26</v>
      </c>
      <c r="Q29" s="170" t="s">
        <v>106</v>
      </c>
      <c r="R29" s="170" t="s">
        <v>223</v>
      </c>
      <c r="S29" s="171" t="s">
        <v>224</v>
      </c>
      <c r="T29" s="170"/>
    </row>
    <row r="30" spans="1:20" s="59" customFormat="1" ht="18.75" customHeight="1">
      <c r="A30" s="170" t="s">
        <v>217</v>
      </c>
      <c r="B30" s="170" t="s">
        <v>225</v>
      </c>
      <c r="C30" s="170" t="s">
        <v>79</v>
      </c>
      <c r="D30" s="170" t="s">
        <v>80</v>
      </c>
      <c r="E30" s="172" t="s">
        <v>226</v>
      </c>
      <c r="F30" s="172" t="s">
        <v>227</v>
      </c>
      <c r="G30" s="172">
        <v>1764500</v>
      </c>
      <c r="H30" s="170">
        <v>0</v>
      </c>
      <c r="I30" s="172">
        <v>1764500</v>
      </c>
      <c r="J30" s="173">
        <v>44084</v>
      </c>
      <c r="K30" s="173">
        <v>44090</v>
      </c>
      <c r="L30" s="170" t="s">
        <v>141</v>
      </c>
      <c r="M30" s="173">
        <v>44119</v>
      </c>
      <c r="N30" s="170" t="s">
        <v>228</v>
      </c>
      <c r="O30" s="171" t="s">
        <v>229</v>
      </c>
      <c r="P30" s="170">
        <v>26</v>
      </c>
      <c r="Q30" s="170" t="s">
        <v>106</v>
      </c>
      <c r="R30" s="170" t="s">
        <v>230</v>
      </c>
      <c r="S30" s="171" t="s">
        <v>231</v>
      </c>
      <c r="T30" s="170"/>
    </row>
    <row r="31" spans="1:20" s="178" customFormat="1" ht="18.75" customHeight="1">
      <c r="A31" s="169" t="s">
        <v>232</v>
      </c>
      <c r="B31" s="168">
        <v>51</v>
      </c>
      <c r="C31" s="161" t="s">
        <v>79</v>
      </c>
      <c r="D31" s="167" t="s">
        <v>233</v>
      </c>
      <c r="E31" s="166" t="s">
        <v>234</v>
      </c>
      <c r="F31" s="167" t="s">
        <v>235</v>
      </c>
      <c r="G31" s="165" t="s">
        <v>236</v>
      </c>
      <c r="H31" s="164" t="s">
        <v>164</v>
      </c>
      <c r="I31" s="165" t="s">
        <v>236</v>
      </c>
      <c r="J31" s="163">
        <v>44046</v>
      </c>
      <c r="K31" s="162">
        <v>44047</v>
      </c>
      <c r="L31" s="174">
        <v>0</v>
      </c>
      <c r="M31" s="162">
        <v>44078</v>
      </c>
      <c r="N31" s="175" t="s">
        <v>66</v>
      </c>
      <c r="O31" s="176" t="s">
        <v>237</v>
      </c>
      <c r="P31" s="174">
        <v>10</v>
      </c>
      <c r="Q31" s="165" t="s">
        <v>56</v>
      </c>
      <c r="R31" s="177" t="s">
        <v>238</v>
      </c>
      <c r="S31" s="167" t="s">
        <v>239</v>
      </c>
      <c r="T31" s="174"/>
    </row>
    <row r="32" spans="1:20" s="178" customFormat="1" ht="18.75" customHeight="1">
      <c r="A32" s="169" t="s">
        <v>232</v>
      </c>
      <c r="B32" s="179">
        <v>52</v>
      </c>
      <c r="C32" s="161" t="s">
        <v>79</v>
      </c>
      <c r="D32" s="167" t="s">
        <v>233</v>
      </c>
      <c r="E32" s="180" t="s">
        <v>240</v>
      </c>
      <c r="F32" s="167" t="s">
        <v>241</v>
      </c>
      <c r="G32" s="181">
        <v>1269000</v>
      </c>
      <c r="H32" s="164" t="s">
        <v>164</v>
      </c>
      <c r="I32" s="181">
        <v>1269000</v>
      </c>
      <c r="J32" s="163">
        <v>44077</v>
      </c>
      <c r="K32" s="162">
        <v>44079</v>
      </c>
      <c r="L32" s="174">
        <v>0</v>
      </c>
      <c r="M32" s="162">
        <v>44109</v>
      </c>
      <c r="N32" s="182" t="s">
        <v>242</v>
      </c>
      <c r="O32" s="176" t="s">
        <v>243</v>
      </c>
      <c r="P32" s="177">
        <v>10</v>
      </c>
      <c r="Q32" s="165" t="s">
        <v>56</v>
      </c>
      <c r="R32" s="177" t="s">
        <v>244</v>
      </c>
      <c r="S32" s="167" t="s">
        <v>245</v>
      </c>
      <c r="T32" s="177"/>
    </row>
    <row r="33" spans="1:20" s="178" customFormat="1" ht="18.75" customHeight="1">
      <c r="A33" s="169" t="s">
        <v>232</v>
      </c>
      <c r="B33" s="179">
        <v>53</v>
      </c>
      <c r="C33" s="161" t="s">
        <v>79</v>
      </c>
      <c r="D33" s="183" t="s">
        <v>169</v>
      </c>
      <c r="E33" s="174" t="s">
        <v>234</v>
      </c>
      <c r="F33" s="167" t="s">
        <v>246</v>
      </c>
      <c r="G33" s="181">
        <v>14650000</v>
      </c>
      <c r="H33" s="164" t="s">
        <v>164</v>
      </c>
      <c r="I33" s="181">
        <v>14650000</v>
      </c>
      <c r="J33" s="163">
        <v>44088</v>
      </c>
      <c r="K33" s="162">
        <v>44091</v>
      </c>
      <c r="L33" s="174">
        <v>0</v>
      </c>
      <c r="M33" s="162">
        <v>44152</v>
      </c>
      <c r="N33" s="184" t="s">
        <v>247</v>
      </c>
      <c r="O33" s="185" t="s">
        <v>237</v>
      </c>
      <c r="P33" s="177">
        <v>26</v>
      </c>
      <c r="Q33" s="165" t="s">
        <v>106</v>
      </c>
      <c r="R33" s="177" t="s">
        <v>248</v>
      </c>
      <c r="S33" s="167" t="s">
        <v>249</v>
      </c>
      <c r="T33" s="177"/>
    </row>
    <row r="34" spans="1:20" s="178" customFormat="1" ht="18.75" customHeight="1">
      <c r="A34" s="169" t="s">
        <v>232</v>
      </c>
      <c r="B34" s="174">
        <v>54</v>
      </c>
      <c r="C34" s="177" t="s">
        <v>79</v>
      </c>
      <c r="D34" s="177" t="s">
        <v>98</v>
      </c>
      <c r="E34" s="186" t="s">
        <v>250</v>
      </c>
      <c r="F34" s="167" t="s">
        <v>251</v>
      </c>
      <c r="G34" s="181">
        <v>2143000</v>
      </c>
      <c r="H34" s="164" t="s">
        <v>164</v>
      </c>
      <c r="I34" s="181">
        <v>2143000</v>
      </c>
      <c r="J34" s="163">
        <v>44095</v>
      </c>
      <c r="K34" s="167" t="s">
        <v>252</v>
      </c>
      <c r="L34" s="174">
        <v>0</v>
      </c>
      <c r="M34" s="167"/>
      <c r="N34" s="187" t="s">
        <v>253</v>
      </c>
      <c r="O34" s="188" t="s">
        <v>254</v>
      </c>
      <c r="P34" s="177">
        <v>26</v>
      </c>
      <c r="Q34" s="165" t="s">
        <v>106</v>
      </c>
      <c r="R34" s="177" t="s">
        <v>255</v>
      </c>
      <c r="S34" s="167" t="s">
        <v>256</v>
      </c>
      <c r="T34" s="177"/>
    </row>
    <row r="35" spans="1:20" s="178" customFormat="1" ht="18.75" customHeight="1">
      <c r="A35" s="169" t="s">
        <v>232</v>
      </c>
      <c r="B35" s="174">
        <v>55</v>
      </c>
      <c r="C35" s="177" t="s">
        <v>79</v>
      </c>
      <c r="D35" s="167" t="s">
        <v>233</v>
      </c>
      <c r="E35" s="186" t="s">
        <v>257</v>
      </c>
      <c r="F35" s="167" t="s">
        <v>258</v>
      </c>
      <c r="G35" s="181">
        <v>23926560</v>
      </c>
      <c r="H35" s="164" t="s">
        <v>164</v>
      </c>
      <c r="I35" s="181">
        <v>23926560</v>
      </c>
      <c r="J35" s="163">
        <v>44097</v>
      </c>
      <c r="K35" s="167" t="s">
        <v>252</v>
      </c>
      <c r="L35" s="174">
        <v>0</v>
      </c>
      <c r="M35" s="167"/>
      <c r="N35" s="175" t="s">
        <v>259</v>
      </c>
      <c r="O35" s="189" t="s">
        <v>260</v>
      </c>
      <c r="P35" s="177">
        <v>26</v>
      </c>
      <c r="Q35" s="165" t="s">
        <v>106</v>
      </c>
      <c r="R35" s="177" t="s">
        <v>261</v>
      </c>
      <c r="S35" s="167" t="s">
        <v>262</v>
      </c>
      <c r="T35" s="177"/>
    </row>
    <row r="36" spans="1:20" s="178" customFormat="1" ht="18.75" customHeight="1">
      <c r="A36" s="169" t="s">
        <v>232</v>
      </c>
      <c r="B36" s="177" t="s">
        <v>263</v>
      </c>
      <c r="C36" s="167" t="s">
        <v>264</v>
      </c>
      <c r="D36" s="167" t="s">
        <v>233</v>
      </c>
      <c r="E36" s="169" t="s">
        <v>265</v>
      </c>
      <c r="F36" s="190" t="s">
        <v>266</v>
      </c>
      <c r="G36" s="191">
        <v>3530050</v>
      </c>
      <c r="H36" s="164" t="s">
        <v>164</v>
      </c>
      <c r="I36" s="191">
        <v>3530050</v>
      </c>
      <c r="J36" s="163">
        <v>44101</v>
      </c>
      <c r="K36" s="192">
        <v>44101</v>
      </c>
      <c r="L36" s="174">
        <v>0</v>
      </c>
      <c r="M36" s="193">
        <v>44131</v>
      </c>
      <c r="N36" s="167" t="s">
        <v>267</v>
      </c>
      <c r="O36" s="176" t="s">
        <v>61</v>
      </c>
      <c r="P36" s="177">
        <v>10</v>
      </c>
      <c r="Q36" s="165" t="s">
        <v>56</v>
      </c>
      <c r="R36" s="177" t="s">
        <v>268</v>
      </c>
      <c r="S36" s="167" t="s">
        <v>269</v>
      </c>
      <c r="T36" s="177"/>
    </row>
    <row r="37" spans="1:20" s="178" customFormat="1" ht="18.75" customHeight="1">
      <c r="A37" s="169" t="s">
        <v>232</v>
      </c>
      <c r="B37" s="177" t="s">
        <v>270</v>
      </c>
      <c r="C37" s="167" t="s">
        <v>264</v>
      </c>
      <c r="D37" s="167" t="s">
        <v>233</v>
      </c>
      <c r="E37" s="194" t="s">
        <v>271</v>
      </c>
      <c r="F37" s="167" t="s">
        <v>272</v>
      </c>
      <c r="G37" s="191">
        <v>5468702</v>
      </c>
      <c r="H37" s="164" t="s">
        <v>164</v>
      </c>
      <c r="I37" s="191">
        <v>5468702</v>
      </c>
      <c r="J37" s="163">
        <v>44101</v>
      </c>
      <c r="K37" s="192">
        <v>44101</v>
      </c>
      <c r="L37" s="174">
        <v>0</v>
      </c>
      <c r="M37" s="193">
        <v>44131</v>
      </c>
      <c r="N37" s="167" t="s">
        <v>267</v>
      </c>
      <c r="O37" s="176" t="s">
        <v>273</v>
      </c>
      <c r="P37" s="177">
        <v>10</v>
      </c>
      <c r="Q37" s="165" t="s">
        <v>56</v>
      </c>
      <c r="R37" s="177" t="s">
        <v>268</v>
      </c>
      <c r="S37" s="167" t="s">
        <v>274</v>
      </c>
      <c r="T37" s="177"/>
    </row>
    <row r="38" spans="1:20" s="59" customFormat="1" ht="18.75" customHeight="1">
      <c r="A38" s="198" t="s">
        <v>275</v>
      </c>
      <c r="B38" s="196" t="s">
        <v>276</v>
      </c>
      <c r="C38" s="206" t="s">
        <v>277</v>
      </c>
      <c r="D38" s="205" t="s">
        <v>98</v>
      </c>
      <c r="E38" s="201" t="s">
        <v>278</v>
      </c>
      <c r="F38" s="200" t="s">
        <v>279</v>
      </c>
      <c r="G38" s="196">
        <v>1202312</v>
      </c>
      <c r="H38" s="204">
        <v>0</v>
      </c>
      <c r="I38" s="196">
        <v>1202312</v>
      </c>
      <c r="J38" s="197">
        <v>44074</v>
      </c>
      <c r="K38" s="197">
        <v>44077</v>
      </c>
      <c r="L38" s="207"/>
      <c r="M38" s="197">
        <v>44137</v>
      </c>
      <c r="N38" s="199" t="s">
        <v>280</v>
      </c>
      <c r="O38" s="202" t="s">
        <v>281</v>
      </c>
      <c r="P38" s="196">
        <v>10</v>
      </c>
      <c r="Q38" s="195" t="s">
        <v>56</v>
      </c>
      <c r="R38" s="195" t="s">
        <v>276</v>
      </c>
      <c r="S38" s="203"/>
      <c r="T38" s="195"/>
    </row>
    <row r="39" spans="1:20" s="59" customFormat="1" ht="18.75" customHeight="1" thickBot="1">
      <c r="A39" s="198" t="s">
        <v>275</v>
      </c>
      <c r="B39" s="208" t="s">
        <v>282</v>
      </c>
      <c r="C39" s="206" t="s">
        <v>277</v>
      </c>
      <c r="D39" s="205" t="s">
        <v>98</v>
      </c>
      <c r="E39" s="196" t="s">
        <v>283</v>
      </c>
      <c r="F39" s="196" t="s">
        <v>284</v>
      </c>
      <c r="G39" s="196">
        <v>1738000</v>
      </c>
      <c r="H39" s="196">
        <v>0</v>
      </c>
      <c r="I39" s="196">
        <v>1738000</v>
      </c>
      <c r="J39" s="197">
        <v>44082</v>
      </c>
      <c r="K39" s="197">
        <v>44084</v>
      </c>
      <c r="L39" s="196"/>
      <c r="M39" s="197">
        <v>44144</v>
      </c>
      <c r="N39" s="196" t="s">
        <v>66</v>
      </c>
      <c r="O39" s="202" t="s">
        <v>285</v>
      </c>
      <c r="P39" s="196">
        <v>10</v>
      </c>
      <c r="Q39" s="195" t="s">
        <v>56</v>
      </c>
      <c r="R39" s="195" t="s">
        <v>282</v>
      </c>
      <c r="S39" s="203"/>
      <c r="T39" s="195"/>
    </row>
    <row r="40" spans="1:23" s="59" customFormat="1" ht="18.75" customHeight="1" thickBot="1">
      <c r="A40" s="261" t="s">
        <v>286</v>
      </c>
      <c r="B40" s="230" t="s">
        <v>287</v>
      </c>
      <c r="C40" s="231" t="s">
        <v>288</v>
      </c>
      <c r="D40" s="231" t="s">
        <v>98</v>
      </c>
      <c r="E40" s="248" t="s">
        <v>289</v>
      </c>
      <c r="F40" s="239" t="s">
        <v>290</v>
      </c>
      <c r="G40" s="219">
        <v>29757248</v>
      </c>
      <c r="H40" s="232">
        <v>0</v>
      </c>
      <c r="I40" s="221">
        <v>29757248</v>
      </c>
      <c r="J40" s="222">
        <v>44096</v>
      </c>
      <c r="K40" s="223">
        <v>44099</v>
      </c>
      <c r="L40" s="225">
        <v>0</v>
      </c>
      <c r="M40" s="224">
        <v>44130</v>
      </c>
      <c r="N40" s="233" t="s">
        <v>291</v>
      </c>
      <c r="O40" s="234" t="s">
        <v>292</v>
      </c>
      <c r="P40" s="235">
        <v>10</v>
      </c>
      <c r="Q40" s="235" t="s">
        <v>56</v>
      </c>
      <c r="R40" s="240">
        <v>1849772</v>
      </c>
      <c r="S40" s="236" t="s">
        <v>293</v>
      </c>
      <c r="T40" s="235"/>
      <c r="U40" s="249"/>
      <c r="V40" s="249"/>
      <c r="W40" s="249"/>
    </row>
    <row r="41" spans="1:23" s="59" customFormat="1" ht="18.75" customHeight="1" thickBot="1">
      <c r="A41" s="261" t="s">
        <v>286</v>
      </c>
      <c r="B41" s="230" t="s">
        <v>294</v>
      </c>
      <c r="C41" s="229" t="s">
        <v>295</v>
      </c>
      <c r="D41" s="237" t="s">
        <v>80</v>
      </c>
      <c r="E41" s="241" t="s">
        <v>296</v>
      </c>
      <c r="F41" s="239" t="s">
        <v>297</v>
      </c>
      <c r="G41" s="227">
        <v>73924460</v>
      </c>
      <c r="H41" s="232">
        <v>0</v>
      </c>
      <c r="I41" s="242">
        <v>73924460</v>
      </c>
      <c r="J41" s="222">
        <v>44091</v>
      </c>
      <c r="K41" s="223">
        <v>44097</v>
      </c>
      <c r="L41" s="225">
        <v>0</v>
      </c>
      <c r="M41" s="224">
        <v>44196</v>
      </c>
      <c r="N41" s="233" t="s">
        <v>298</v>
      </c>
      <c r="O41" s="226" t="s">
        <v>299</v>
      </c>
      <c r="P41" s="235">
        <v>26</v>
      </c>
      <c r="Q41" s="235" t="s">
        <v>106</v>
      </c>
      <c r="R41" s="240">
        <v>1827305</v>
      </c>
      <c r="S41" s="236" t="s">
        <v>300</v>
      </c>
      <c r="T41" s="235"/>
      <c r="U41" s="249"/>
      <c r="V41" s="249"/>
      <c r="W41" s="249"/>
    </row>
    <row r="42" spans="1:23" s="59" customFormat="1" ht="18.75" customHeight="1" thickBot="1">
      <c r="A42" s="261" t="s">
        <v>286</v>
      </c>
      <c r="B42" s="230" t="s">
        <v>301</v>
      </c>
      <c r="C42" s="231" t="s">
        <v>288</v>
      </c>
      <c r="D42" s="237" t="s">
        <v>80</v>
      </c>
      <c r="E42" s="243" t="s">
        <v>302</v>
      </c>
      <c r="F42" s="238" t="s">
        <v>303</v>
      </c>
      <c r="G42" s="227">
        <v>25091671</v>
      </c>
      <c r="H42" s="232">
        <v>0</v>
      </c>
      <c r="I42" s="242">
        <v>25091671</v>
      </c>
      <c r="J42" s="222">
        <v>44098</v>
      </c>
      <c r="K42" s="223">
        <v>44099</v>
      </c>
      <c r="L42" s="225">
        <v>0</v>
      </c>
      <c r="M42" s="224" t="s">
        <v>304</v>
      </c>
      <c r="N42" s="233" t="s">
        <v>305</v>
      </c>
      <c r="O42" s="226" t="s">
        <v>306</v>
      </c>
      <c r="P42" s="235">
        <v>26</v>
      </c>
      <c r="Q42" s="235" t="s">
        <v>106</v>
      </c>
      <c r="R42" s="240">
        <v>1856364</v>
      </c>
      <c r="S42" s="236" t="s">
        <v>307</v>
      </c>
      <c r="T42" s="235"/>
      <c r="U42" s="249"/>
      <c r="V42" s="249"/>
      <c r="W42" s="249"/>
    </row>
    <row r="43" spans="1:23" s="59" customFormat="1" ht="18.75" customHeight="1" thickBot="1">
      <c r="A43" s="261" t="s">
        <v>286</v>
      </c>
      <c r="B43" s="244">
        <v>54449</v>
      </c>
      <c r="C43" s="250" t="s">
        <v>308</v>
      </c>
      <c r="D43" s="251" t="s">
        <v>98</v>
      </c>
      <c r="E43" s="245" t="s">
        <v>309</v>
      </c>
      <c r="F43" s="246" t="s">
        <v>310</v>
      </c>
      <c r="G43" s="247">
        <v>18799135</v>
      </c>
      <c r="H43" s="252">
        <v>0</v>
      </c>
      <c r="I43" s="247">
        <v>18799135</v>
      </c>
      <c r="J43" s="220">
        <v>44075</v>
      </c>
      <c r="K43" s="220">
        <v>44075</v>
      </c>
      <c r="L43" s="254">
        <v>0</v>
      </c>
      <c r="M43" s="253">
        <v>44134</v>
      </c>
      <c r="N43" s="257" t="s">
        <v>176</v>
      </c>
      <c r="O43" s="226" t="s">
        <v>102</v>
      </c>
      <c r="P43" s="258">
        <v>10</v>
      </c>
      <c r="Q43" s="254" t="s">
        <v>56</v>
      </c>
      <c r="R43" s="255">
        <v>96145</v>
      </c>
      <c r="S43" s="256" t="s">
        <v>311</v>
      </c>
      <c r="T43" s="254"/>
      <c r="U43" s="255"/>
      <c r="V43" s="255"/>
      <c r="W43" s="255"/>
    </row>
    <row r="44" spans="1:23" s="59" customFormat="1" ht="18.75" customHeight="1" thickBot="1">
      <c r="A44" s="261" t="s">
        <v>286</v>
      </c>
      <c r="B44" s="218">
        <v>54989</v>
      </c>
      <c r="C44" s="250" t="s">
        <v>308</v>
      </c>
      <c r="D44" s="251" t="s">
        <v>98</v>
      </c>
      <c r="E44" s="245" t="s">
        <v>312</v>
      </c>
      <c r="F44" s="246" t="s">
        <v>313</v>
      </c>
      <c r="G44" s="247">
        <v>3181833</v>
      </c>
      <c r="H44" s="255">
        <v>0</v>
      </c>
      <c r="I44" s="247">
        <v>3181833</v>
      </c>
      <c r="J44" s="220">
        <v>44085</v>
      </c>
      <c r="K44" s="220">
        <v>44085</v>
      </c>
      <c r="L44" s="254">
        <v>0</v>
      </c>
      <c r="M44" s="253">
        <v>44134</v>
      </c>
      <c r="N44" s="259" t="s">
        <v>314</v>
      </c>
      <c r="O44" s="226" t="s">
        <v>315</v>
      </c>
      <c r="P44" s="255">
        <v>26</v>
      </c>
      <c r="Q44" s="255" t="s">
        <v>106</v>
      </c>
      <c r="R44" s="255">
        <v>96055</v>
      </c>
      <c r="S44" s="256" t="s">
        <v>316</v>
      </c>
      <c r="T44" s="255"/>
      <c r="U44" s="255"/>
      <c r="V44" s="255"/>
      <c r="W44" s="255"/>
    </row>
    <row r="45" spans="1:23" s="59" customFormat="1" ht="18.75" customHeight="1" thickBot="1">
      <c r="A45" s="261" t="s">
        <v>286</v>
      </c>
      <c r="B45" s="218">
        <v>55061</v>
      </c>
      <c r="C45" s="250" t="s">
        <v>308</v>
      </c>
      <c r="D45" s="251" t="s">
        <v>98</v>
      </c>
      <c r="E45" s="245" t="s">
        <v>309</v>
      </c>
      <c r="F45" s="246" t="s">
        <v>313</v>
      </c>
      <c r="G45" s="247">
        <v>5504186</v>
      </c>
      <c r="H45" s="255">
        <v>0</v>
      </c>
      <c r="I45" s="247">
        <v>5504186</v>
      </c>
      <c r="J45" s="220">
        <v>44088</v>
      </c>
      <c r="K45" s="220">
        <v>44088</v>
      </c>
      <c r="L45" s="254">
        <v>0</v>
      </c>
      <c r="M45" s="253">
        <v>44134</v>
      </c>
      <c r="N45" s="259" t="s">
        <v>314</v>
      </c>
      <c r="O45" s="226" t="s">
        <v>102</v>
      </c>
      <c r="P45" s="255"/>
      <c r="Q45" s="255"/>
      <c r="R45" s="255">
        <v>97390</v>
      </c>
      <c r="S45" s="256" t="s">
        <v>317</v>
      </c>
      <c r="T45" s="255"/>
      <c r="U45" s="255"/>
      <c r="V45" s="255"/>
      <c r="W45" s="255"/>
    </row>
    <row r="46" spans="1:23" s="59" customFormat="1" ht="18.75" customHeight="1" thickBot="1">
      <c r="A46" s="261" t="s">
        <v>286</v>
      </c>
      <c r="B46" s="218">
        <v>54998</v>
      </c>
      <c r="C46" s="250" t="s">
        <v>308</v>
      </c>
      <c r="D46" s="251" t="s">
        <v>98</v>
      </c>
      <c r="E46" s="228" t="s">
        <v>318</v>
      </c>
      <c r="F46" s="246" t="s">
        <v>319</v>
      </c>
      <c r="G46" s="247">
        <v>5547838</v>
      </c>
      <c r="H46" s="255">
        <v>0</v>
      </c>
      <c r="I46" s="247">
        <v>5547838</v>
      </c>
      <c r="J46" s="220">
        <v>44085</v>
      </c>
      <c r="K46" s="220">
        <v>44085</v>
      </c>
      <c r="L46" s="254">
        <v>0</v>
      </c>
      <c r="M46" s="253">
        <v>44134</v>
      </c>
      <c r="N46" s="259" t="s">
        <v>314</v>
      </c>
      <c r="O46" s="226" t="s">
        <v>320</v>
      </c>
      <c r="P46" s="255">
        <v>26</v>
      </c>
      <c r="Q46" s="255" t="s">
        <v>106</v>
      </c>
      <c r="R46" s="255">
        <v>97380</v>
      </c>
      <c r="S46" s="256" t="s">
        <v>321</v>
      </c>
      <c r="T46" s="255"/>
      <c r="U46" s="255"/>
      <c r="V46" s="255"/>
      <c r="W46" s="255"/>
    </row>
    <row r="47" spans="1:20" s="260" customFormat="1" ht="24" customHeight="1">
      <c r="A47" s="262" t="s">
        <v>322</v>
      </c>
      <c r="B47" s="216" t="s">
        <v>323</v>
      </c>
      <c r="C47" s="216" t="s">
        <v>324</v>
      </c>
      <c r="D47" s="216" t="s">
        <v>325</v>
      </c>
      <c r="E47" s="209" t="s">
        <v>326</v>
      </c>
      <c r="F47" s="216" t="s">
        <v>327</v>
      </c>
      <c r="G47" s="215">
        <v>555000</v>
      </c>
      <c r="H47" s="215">
        <v>0</v>
      </c>
      <c r="I47" s="214">
        <f>+G47+H47</f>
        <v>555000</v>
      </c>
      <c r="J47" s="213">
        <v>44074</v>
      </c>
      <c r="K47" s="213">
        <v>44074</v>
      </c>
      <c r="L47" s="216" t="s">
        <v>141</v>
      </c>
      <c r="M47" s="212">
        <v>44196</v>
      </c>
      <c r="N47" s="216" t="s">
        <v>328</v>
      </c>
      <c r="O47" s="211" t="s">
        <v>329</v>
      </c>
      <c r="P47" s="216">
        <v>54</v>
      </c>
      <c r="Q47" s="216" t="s">
        <v>86</v>
      </c>
      <c r="R47" s="216" t="s">
        <v>330</v>
      </c>
      <c r="S47" s="211" t="s">
        <v>331</v>
      </c>
      <c r="T47" s="210"/>
    </row>
    <row r="48" spans="1:20" s="260" customFormat="1" ht="24" customHeight="1">
      <c r="A48" s="262" t="s">
        <v>322</v>
      </c>
      <c r="B48" s="216" t="s">
        <v>332</v>
      </c>
      <c r="C48" s="217" t="s">
        <v>324</v>
      </c>
      <c r="D48" s="217" t="s">
        <v>80</v>
      </c>
      <c r="E48" s="209" t="s">
        <v>333</v>
      </c>
      <c r="F48" s="216" t="s">
        <v>334</v>
      </c>
      <c r="G48" s="215">
        <v>497606</v>
      </c>
      <c r="H48" s="215">
        <v>120714</v>
      </c>
      <c r="I48" s="214">
        <f>+G48+H48</f>
        <v>618320</v>
      </c>
      <c r="J48" s="213">
        <v>44077</v>
      </c>
      <c r="K48" s="213">
        <v>44077</v>
      </c>
      <c r="L48" s="216" t="s">
        <v>141</v>
      </c>
      <c r="M48" s="212">
        <v>44196</v>
      </c>
      <c r="N48" s="216" t="s">
        <v>335</v>
      </c>
      <c r="O48" s="211" t="s">
        <v>292</v>
      </c>
      <c r="P48" s="216">
        <v>26</v>
      </c>
      <c r="Q48" s="216" t="s">
        <v>106</v>
      </c>
      <c r="R48" s="216" t="s">
        <v>336</v>
      </c>
      <c r="S48" s="211" t="s">
        <v>337</v>
      </c>
      <c r="T48" s="210"/>
    </row>
    <row r="49" spans="1:20" s="260" customFormat="1" ht="24" customHeight="1">
      <c r="A49" s="262" t="s">
        <v>322</v>
      </c>
      <c r="B49" s="216" t="s">
        <v>338</v>
      </c>
      <c r="C49" s="217" t="s">
        <v>324</v>
      </c>
      <c r="D49" s="217" t="s">
        <v>80</v>
      </c>
      <c r="E49" s="209" t="s">
        <v>326</v>
      </c>
      <c r="F49" s="216" t="s">
        <v>339</v>
      </c>
      <c r="G49" s="215">
        <v>2072703</v>
      </c>
      <c r="H49" s="215"/>
      <c r="I49" s="214">
        <f>+G49+H49</f>
        <v>2072703</v>
      </c>
      <c r="J49" s="213">
        <v>44099</v>
      </c>
      <c r="K49" s="213">
        <v>44099</v>
      </c>
      <c r="L49" s="216" t="s">
        <v>141</v>
      </c>
      <c r="M49" s="212">
        <v>44196</v>
      </c>
      <c r="N49" s="216" t="s">
        <v>340</v>
      </c>
      <c r="O49" s="211" t="s">
        <v>329</v>
      </c>
      <c r="P49" s="216">
        <v>26</v>
      </c>
      <c r="Q49" s="216" t="s">
        <v>106</v>
      </c>
      <c r="R49" s="216" t="s">
        <v>341</v>
      </c>
      <c r="S49" s="211" t="s">
        <v>342</v>
      </c>
      <c r="T49" s="210"/>
    </row>
    <row r="50" spans="1:20" s="59" customFormat="1" ht="18.75" customHeight="1">
      <c r="A50" s="83"/>
      <c r="B50" s="60"/>
      <c r="C50" s="57"/>
      <c r="D50" s="55"/>
      <c r="E50" s="43"/>
      <c r="F50" s="55"/>
      <c r="G50" s="55"/>
      <c r="H50" s="55"/>
      <c r="I50" s="56"/>
      <c r="J50" s="78"/>
      <c r="K50" s="78"/>
      <c r="L50" s="43"/>
      <c r="M50" s="79"/>
      <c r="N50" s="55"/>
      <c r="O50" s="80"/>
      <c r="P50" s="81"/>
      <c r="Q50" s="84"/>
      <c r="R50" s="46"/>
      <c r="S50" s="85"/>
      <c r="T50" s="86"/>
    </row>
    <row r="51" spans="1:20" s="59" customFormat="1" ht="18.75" customHeight="1">
      <c r="A51" s="83"/>
      <c r="B51" s="60"/>
      <c r="C51" s="57"/>
      <c r="D51" s="55"/>
      <c r="E51" s="43"/>
      <c r="F51" s="55"/>
      <c r="G51" s="55"/>
      <c r="H51" s="55"/>
      <c r="I51" s="56"/>
      <c r="J51" s="78"/>
      <c r="K51" s="78"/>
      <c r="L51" s="43"/>
      <c r="M51" s="79"/>
      <c r="N51" s="55"/>
      <c r="O51" s="80"/>
      <c r="P51" s="81"/>
      <c r="Q51" s="84"/>
      <c r="R51" s="46"/>
      <c r="S51" s="85"/>
      <c r="T51" s="86"/>
    </row>
    <row r="52" spans="1:20" s="59" customFormat="1" ht="18.75" customHeight="1">
      <c r="A52" s="83"/>
      <c r="B52" s="60"/>
      <c r="C52" s="57"/>
      <c r="D52" s="55"/>
      <c r="E52" s="43"/>
      <c r="F52" s="55"/>
      <c r="G52" s="55"/>
      <c r="H52" s="55"/>
      <c r="I52" s="56"/>
      <c r="J52" s="78"/>
      <c r="K52" s="78"/>
      <c r="L52" s="43"/>
      <c r="M52" s="79"/>
      <c r="N52" s="55"/>
      <c r="O52" s="80"/>
      <c r="P52" s="81"/>
      <c r="Q52" s="84"/>
      <c r="R52" s="46"/>
      <c r="S52" s="85"/>
      <c r="T52" s="86"/>
    </row>
    <row r="53" spans="1:20" s="59" customFormat="1" ht="18.75" customHeight="1">
      <c r="A53" s="83"/>
      <c r="B53" s="60"/>
      <c r="C53" s="57"/>
      <c r="D53" s="55"/>
      <c r="E53" s="43"/>
      <c r="F53" s="55"/>
      <c r="G53" s="55"/>
      <c r="H53" s="55"/>
      <c r="I53" s="56"/>
      <c r="J53" s="78"/>
      <c r="K53" s="78"/>
      <c r="L53" s="43"/>
      <c r="M53" s="79"/>
      <c r="N53" s="55"/>
      <c r="O53" s="80"/>
      <c r="P53" s="81"/>
      <c r="Q53" s="84"/>
      <c r="R53" s="46"/>
      <c r="S53" s="85"/>
      <c r="T53" s="86"/>
    </row>
    <row r="54" spans="1:20" s="59" customFormat="1" ht="18.75" customHeight="1">
      <c r="A54" s="83"/>
      <c r="B54" s="60"/>
      <c r="C54" s="57"/>
      <c r="D54" s="55"/>
      <c r="E54" s="43"/>
      <c r="F54" s="55"/>
      <c r="G54" s="55"/>
      <c r="H54" s="55"/>
      <c r="I54" s="56"/>
      <c r="J54" s="78"/>
      <c r="K54" s="78"/>
      <c r="L54" s="43"/>
      <c r="M54" s="79"/>
      <c r="N54" s="55"/>
      <c r="O54" s="80"/>
      <c r="P54" s="81"/>
      <c r="Q54" s="84"/>
      <c r="R54" s="46"/>
      <c r="S54" s="85"/>
      <c r="T54" s="86"/>
    </row>
    <row r="55" spans="1:20" s="59" customFormat="1" ht="18.75" customHeight="1">
      <c r="A55" s="83"/>
      <c r="B55" s="60"/>
      <c r="C55" s="57"/>
      <c r="D55" s="55"/>
      <c r="E55" s="43"/>
      <c r="F55" s="55"/>
      <c r="G55" s="55"/>
      <c r="H55" s="55"/>
      <c r="I55" s="56"/>
      <c r="J55" s="78"/>
      <c r="K55" s="78"/>
      <c r="L55" s="43"/>
      <c r="M55" s="79"/>
      <c r="N55" s="55"/>
      <c r="O55" s="80"/>
      <c r="P55" s="81"/>
      <c r="Q55" s="84"/>
      <c r="R55" s="46"/>
      <c r="S55" s="85"/>
      <c r="T55" s="86"/>
    </row>
    <row r="56" spans="1:20" s="59" customFormat="1" ht="18.75" customHeight="1">
      <c r="A56" s="83"/>
      <c r="B56" s="60"/>
      <c r="C56" s="57"/>
      <c r="D56" s="55"/>
      <c r="E56" s="43"/>
      <c r="F56" s="55"/>
      <c r="G56" s="55"/>
      <c r="H56" s="55"/>
      <c r="I56" s="56"/>
      <c r="J56" s="78"/>
      <c r="K56" s="78"/>
      <c r="L56" s="43"/>
      <c r="M56" s="79"/>
      <c r="N56" s="55"/>
      <c r="O56" s="80"/>
      <c r="P56" s="81"/>
      <c r="Q56" s="84"/>
      <c r="R56" s="46"/>
      <c r="S56" s="85"/>
      <c r="T56" s="86"/>
    </row>
    <row r="57" spans="1:20" s="59" customFormat="1" ht="18.75" customHeight="1">
      <c r="A57" s="83"/>
      <c r="B57" s="60"/>
      <c r="C57" s="57"/>
      <c r="D57" s="55"/>
      <c r="E57" s="43"/>
      <c r="F57" s="55"/>
      <c r="G57" s="55"/>
      <c r="H57" s="55"/>
      <c r="I57" s="56"/>
      <c r="J57" s="78"/>
      <c r="K57" s="78"/>
      <c r="L57" s="43"/>
      <c r="M57" s="79"/>
      <c r="N57" s="55"/>
      <c r="O57" s="80"/>
      <c r="P57" s="81"/>
      <c r="Q57" s="84"/>
      <c r="R57" s="46"/>
      <c r="S57" s="85"/>
      <c r="T57" s="86"/>
    </row>
    <row r="58" spans="1:20" s="59" customFormat="1" ht="18.75" customHeight="1">
      <c r="A58" s="83"/>
      <c r="B58" s="60"/>
      <c r="C58" s="57"/>
      <c r="D58" s="55"/>
      <c r="E58" s="43"/>
      <c r="F58" s="55"/>
      <c r="G58" s="55"/>
      <c r="H58" s="55"/>
      <c r="I58" s="56"/>
      <c r="J58" s="78"/>
      <c r="K58" s="78"/>
      <c r="L58" s="43"/>
      <c r="M58" s="79"/>
      <c r="N58" s="55"/>
      <c r="O58" s="80"/>
      <c r="P58" s="81"/>
      <c r="Q58" s="84"/>
      <c r="R58" s="46"/>
      <c r="S58" s="85"/>
      <c r="T58" s="86"/>
    </row>
    <row r="59" spans="1:20" s="59" customFormat="1" ht="18.75" customHeight="1">
      <c r="A59" s="83"/>
      <c r="B59" s="60"/>
      <c r="C59" s="57"/>
      <c r="D59" s="55"/>
      <c r="E59" s="43"/>
      <c r="F59" s="55"/>
      <c r="G59" s="55"/>
      <c r="H59" s="55"/>
      <c r="I59" s="56"/>
      <c r="J59" s="78"/>
      <c r="K59" s="78"/>
      <c r="L59" s="43"/>
      <c r="M59" s="79"/>
      <c r="N59" s="55"/>
      <c r="O59" s="80"/>
      <c r="P59" s="81"/>
      <c r="Q59" s="84"/>
      <c r="R59" s="46"/>
      <c r="S59" s="85"/>
      <c r="T59" s="86"/>
    </row>
    <row r="60" spans="1:20" s="59" customFormat="1" ht="18.75" customHeight="1">
      <c r="A60" s="83"/>
      <c r="B60" s="60"/>
      <c r="C60" s="57"/>
      <c r="D60" s="55"/>
      <c r="E60" s="43"/>
      <c r="F60" s="55"/>
      <c r="G60" s="55"/>
      <c r="H60" s="55"/>
      <c r="I60" s="56"/>
      <c r="J60" s="78"/>
      <c r="K60" s="78"/>
      <c r="L60" s="43"/>
      <c r="M60" s="79"/>
      <c r="N60" s="55"/>
      <c r="O60" s="80"/>
      <c r="P60" s="81"/>
      <c r="Q60" s="84"/>
      <c r="R60" s="46"/>
      <c r="S60" s="85"/>
      <c r="T60" s="86"/>
    </row>
    <row r="61" spans="1:20" s="59" customFormat="1" ht="18.75" customHeight="1">
      <c r="A61" s="83"/>
      <c r="B61" s="60"/>
      <c r="C61" s="57"/>
      <c r="D61" s="55"/>
      <c r="E61" s="43"/>
      <c r="F61" s="55"/>
      <c r="G61" s="55"/>
      <c r="H61" s="55"/>
      <c r="I61" s="56"/>
      <c r="J61" s="78"/>
      <c r="K61" s="78"/>
      <c r="L61" s="43"/>
      <c r="M61" s="79"/>
      <c r="N61" s="55"/>
      <c r="O61" s="80"/>
      <c r="P61" s="81"/>
      <c r="Q61" s="84"/>
      <c r="R61" s="46"/>
      <c r="S61" s="85"/>
      <c r="T61" s="86"/>
    </row>
    <row r="62" spans="1:20" s="59" customFormat="1" ht="18.75" customHeight="1">
      <c r="A62" s="83"/>
      <c r="B62" s="60"/>
      <c r="C62" s="57"/>
      <c r="D62" s="55"/>
      <c r="E62" s="43"/>
      <c r="F62" s="55"/>
      <c r="G62" s="55"/>
      <c r="H62" s="55"/>
      <c r="I62" s="56"/>
      <c r="J62" s="78"/>
      <c r="K62" s="78"/>
      <c r="L62" s="43"/>
      <c r="M62" s="79"/>
      <c r="N62" s="55"/>
      <c r="O62" s="80"/>
      <c r="P62" s="81"/>
      <c r="Q62" s="84"/>
      <c r="R62" s="46"/>
      <c r="S62" s="85"/>
      <c r="T62" s="86"/>
    </row>
    <row r="63" spans="1:20" s="59" customFormat="1" ht="18.75" customHeight="1">
      <c r="A63" s="83"/>
      <c r="B63" s="60"/>
      <c r="C63" s="57"/>
      <c r="D63" s="55"/>
      <c r="E63" s="43"/>
      <c r="F63" s="55"/>
      <c r="G63" s="55"/>
      <c r="H63" s="55"/>
      <c r="I63" s="56"/>
      <c r="J63" s="78"/>
      <c r="K63" s="78"/>
      <c r="L63" s="43"/>
      <c r="M63" s="79"/>
      <c r="N63" s="55"/>
      <c r="O63" s="80"/>
      <c r="P63" s="81"/>
      <c r="Q63" s="84"/>
      <c r="R63" s="46"/>
      <c r="S63" s="85"/>
      <c r="T63" s="86"/>
    </row>
    <row r="64" spans="1:20" s="59" customFormat="1" ht="18.75" customHeight="1">
      <c r="A64" s="83"/>
      <c r="B64" s="60"/>
      <c r="C64" s="57"/>
      <c r="D64" s="55"/>
      <c r="E64" s="43"/>
      <c r="F64" s="55"/>
      <c r="G64" s="55"/>
      <c r="H64" s="55"/>
      <c r="I64" s="56"/>
      <c r="J64" s="78"/>
      <c r="K64" s="78"/>
      <c r="L64" s="43"/>
      <c r="M64" s="79"/>
      <c r="N64" s="55"/>
      <c r="O64" s="80"/>
      <c r="P64" s="81"/>
      <c r="Q64" s="84"/>
      <c r="R64" s="46"/>
      <c r="S64" s="85"/>
      <c r="T64" s="86"/>
    </row>
    <row r="65" spans="1:20" s="59" customFormat="1" ht="18.75" customHeight="1">
      <c r="A65" s="83"/>
      <c r="B65" s="60"/>
      <c r="C65" s="57"/>
      <c r="D65" s="55"/>
      <c r="E65" s="43"/>
      <c r="F65" s="55"/>
      <c r="G65" s="55"/>
      <c r="H65" s="55"/>
      <c r="I65" s="56"/>
      <c r="J65" s="78"/>
      <c r="K65" s="78"/>
      <c r="L65" s="43"/>
      <c r="M65" s="79"/>
      <c r="N65" s="55"/>
      <c r="O65" s="80"/>
      <c r="P65" s="81"/>
      <c r="Q65" s="84"/>
      <c r="R65" s="46"/>
      <c r="S65" s="85"/>
      <c r="T65" s="86"/>
    </row>
    <row r="66" spans="1:20" s="59" customFormat="1" ht="18.75" customHeight="1">
      <c r="A66" s="83"/>
      <c r="B66" s="60"/>
      <c r="C66" s="57"/>
      <c r="D66" s="55"/>
      <c r="E66" s="43"/>
      <c r="F66" s="55"/>
      <c r="G66" s="55"/>
      <c r="H66" s="55"/>
      <c r="I66" s="56"/>
      <c r="J66" s="78"/>
      <c r="K66" s="78"/>
      <c r="L66" s="43"/>
      <c r="M66" s="79"/>
      <c r="N66" s="55"/>
      <c r="O66" s="80"/>
      <c r="P66" s="81"/>
      <c r="Q66" s="84"/>
      <c r="R66" s="46"/>
      <c r="S66" s="85"/>
      <c r="T66" s="86"/>
    </row>
    <row r="67" spans="1:20" s="59" customFormat="1" ht="18.75" customHeight="1">
      <c r="A67" s="83"/>
      <c r="B67" s="60"/>
      <c r="C67" s="57"/>
      <c r="D67" s="55"/>
      <c r="E67" s="43"/>
      <c r="F67" s="55"/>
      <c r="G67" s="55"/>
      <c r="H67" s="55"/>
      <c r="I67" s="56"/>
      <c r="J67" s="78"/>
      <c r="K67" s="78"/>
      <c r="L67" s="43"/>
      <c r="M67" s="79"/>
      <c r="N67" s="55"/>
      <c r="O67" s="80"/>
      <c r="P67" s="81"/>
      <c r="Q67" s="84"/>
      <c r="R67" s="46"/>
      <c r="S67" s="85"/>
      <c r="T67" s="86"/>
    </row>
    <row r="68" spans="1:20" s="59" customFormat="1" ht="18.75" customHeight="1">
      <c r="A68" s="83"/>
      <c r="B68" s="60"/>
      <c r="C68" s="57"/>
      <c r="D68" s="55"/>
      <c r="E68" s="43"/>
      <c r="F68" s="55"/>
      <c r="G68" s="55"/>
      <c r="H68" s="55"/>
      <c r="I68" s="56"/>
      <c r="J68" s="78"/>
      <c r="K68" s="78"/>
      <c r="L68" s="43"/>
      <c r="M68" s="79"/>
      <c r="N68" s="55"/>
      <c r="O68" s="80"/>
      <c r="P68" s="81"/>
      <c r="Q68" s="84"/>
      <c r="R68" s="46"/>
      <c r="S68" s="85"/>
      <c r="T68" s="86"/>
    </row>
    <row r="69" spans="1:20" s="59" customFormat="1" ht="18.75" customHeight="1">
      <c r="A69" s="83"/>
      <c r="B69" s="60"/>
      <c r="C69" s="57"/>
      <c r="D69" s="55"/>
      <c r="E69" s="43"/>
      <c r="F69" s="55"/>
      <c r="G69" s="55"/>
      <c r="H69" s="55"/>
      <c r="I69" s="56"/>
      <c r="J69" s="78"/>
      <c r="K69" s="78"/>
      <c r="L69" s="43"/>
      <c r="M69" s="79"/>
      <c r="N69" s="55"/>
      <c r="O69" s="80"/>
      <c r="P69" s="81"/>
      <c r="Q69" s="84"/>
      <c r="R69" s="46"/>
      <c r="S69" s="85"/>
      <c r="T69" s="86"/>
    </row>
    <row r="70" spans="1:20" s="59" customFormat="1" ht="18.75" customHeight="1">
      <c r="A70" s="83"/>
      <c r="B70" s="60"/>
      <c r="C70" s="57"/>
      <c r="D70" s="55"/>
      <c r="E70" s="43"/>
      <c r="F70" s="55"/>
      <c r="G70" s="55"/>
      <c r="H70" s="55"/>
      <c r="I70" s="56"/>
      <c r="J70" s="78"/>
      <c r="K70" s="78"/>
      <c r="L70" s="43"/>
      <c r="M70" s="79"/>
      <c r="N70" s="55"/>
      <c r="O70" s="80"/>
      <c r="P70" s="81"/>
      <c r="Q70" s="84"/>
      <c r="R70" s="46"/>
      <c r="S70" s="85"/>
      <c r="T70" s="86"/>
    </row>
    <row r="71" spans="1:20" s="59" customFormat="1" ht="18.75" customHeight="1">
      <c r="A71" s="83"/>
      <c r="B71" s="60"/>
      <c r="C71" s="57"/>
      <c r="D71" s="55"/>
      <c r="E71" s="43"/>
      <c r="F71" s="55"/>
      <c r="G71" s="55"/>
      <c r="H71" s="55"/>
      <c r="I71" s="56"/>
      <c r="J71" s="78"/>
      <c r="K71" s="78"/>
      <c r="L71" s="43"/>
      <c r="M71" s="79"/>
      <c r="N71" s="55"/>
      <c r="O71" s="80"/>
      <c r="P71" s="81"/>
      <c r="Q71" s="84"/>
      <c r="R71" s="46"/>
      <c r="S71" s="85"/>
      <c r="T71" s="86"/>
    </row>
    <row r="72" spans="1:20" s="59" customFormat="1" ht="18.75" customHeight="1">
      <c r="A72" s="83"/>
      <c r="B72" s="60"/>
      <c r="C72" s="57"/>
      <c r="D72" s="55"/>
      <c r="E72" s="43"/>
      <c r="F72" s="55"/>
      <c r="G72" s="55"/>
      <c r="H72" s="55"/>
      <c r="I72" s="56"/>
      <c r="J72" s="78"/>
      <c r="K72" s="78"/>
      <c r="L72" s="43"/>
      <c r="M72" s="79"/>
      <c r="N72" s="55"/>
      <c r="O72" s="80"/>
      <c r="P72" s="81"/>
      <c r="Q72" s="84"/>
      <c r="R72" s="46"/>
      <c r="S72" s="85"/>
      <c r="T72" s="86"/>
    </row>
    <row r="73" spans="1:20" s="59" customFormat="1" ht="18.75" customHeight="1">
      <c r="A73" s="83"/>
      <c r="B73" s="60"/>
      <c r="C73" s="57"/>
      <c r="D73" s="55"/>
      <c r="E73" s="43"/>
      <c r="F73" s="55"/>
      <c r="G73" s="55"/>
      <c r="H73" s="55"/>
      <c r="I73" s="56"/>
      <c r="J73" s="78"/>
      <c r="K73" s="78"/>
      <c r="L73" s="43"/>
      <c r="M73" s="79"/>
      <c r="N73" s="55"/>
      <c r="O73" s="80"/>
      <c r="P73" s="81"/>
      <c r="Q73" s="84"/>
      <c r="R73" s="46"/>
      <c r="S73" s="85"/>
      <c r="T73" s="86"/>
    </row>
    <row r="74" spans="1:20" s="59" customFormat="1" ht="18.75" customHeight="1">
      <c r="A74" s="83"/>
      <c r="B74" s="60"/>
      <c r="C74" s="57"/>
      <c r="D74" s="55"/>
      <c r="E74" s="43"/>
      <c r="F74" s="55"/>
      <c r="G74" s="55"/>
      <c r="H74" s="55"/>
      <c r="I74" s="56"/>
      <c r="J74" s="78"/>
      <c r="K74" s="78"/>
      <c r="L74" s="43"/>
      <c r="M74" s="79"/>
      <c r="N74" s="55"/>
      <c r="O74" s="80"/>
      <c r="P74" s="81"/>
      <c r="Q74" s="84"/>
      <c r="R74" s="46"/>
      <c r="S74" s="85"/>
      <c r="T74" s="86"/>
    </row>
    <row r="75" spans="1:20" s="59" customFormat="1" ht="18.75" customHeight="1">
      <c r="A75" s="83"/>
      <c r="B75" s="60"/>
      <c r="C75" s="57"/>
      <c r="D75" s="55"/>
      <c r="E75" s="43"/>
      <c r="F75" s="55"/>
      <c r="G75" s="55"/>
      <c r="H75" s="55"/>
      <c r="I75" s="56"/>
      <c r="J75" s="78"/>
      <c r="K75" s="78"/>
      <c r="L75" s="43"/>
      <c r="M75" s="79"/>
      <c r="N75" s="55"/>
      <c r="O75" s="80"/>
      <c r="P75" s="81"/>
      <c r="Q75" s="84"/>
      <c r="R75" s="46"/>
      <c r="S75" s="85"/>
      <c r="T75" s="86"/>
    </row>
    <row r="76" spans="1:20" s="59" customFormat="1" ht="18.75" customHeight="1">
      <c r="A76" s="83"/>
      <c r="B76" s="60"/>
      <c r="C76" s="57"/>
      <c r="D76" s="55"/>
      <c r="E76" s="43"/>
      <c r="F76" s="55"/>
      <c r="G76" s="55"/>
      <c r="H76" s="55"/>
      <c r="I76" s="56"/>
      <c r="J76" s="78"/>
      <c r="K76" s="78"/>
      <c r="L76" s="43"/>
      <c r="M76" s="79"/>
      <c r="N76" s="55"/>
      <c r="O76" s="80"/>
      <c r="P76" s="81"/>
      <c r="Q76" s="84"/>
      <c r="R76" s="46"/>
      <c r="S76" s="85"/>
      <c r="T76" s="86"/>
    </row>
    <row r="77" spans="1:20" s="59" customFormat="1" ht="18.75" customHeight="1">
      <c r="A77" s="83"/>
      <c r="B77" s="60"/>
      <c r="C77" s="57"/>
      <c r="D77" s="55"/>
      <c r="E77" s="43"/>
      <c r="F77" s="55"/>
      <c r="G77" s="55"/>
      <c r="H77" s="55"/>
      <c r="I77" s="56"/>
      <c r="J77" s="78"/>
      <c r="K77" s="78"/>
      <c r="L77" s="43"/>
      <c r="M77" s="79"/>
      <c r="N77" s="55"/>
      <c r="O77" s="80"/>
      <c r="P77" s="81"/>
      <c r="Q77" s="84"/>
      <c r="R77" s="46"/>
      <c r="S77" s="85"/>
      <c r="T77" s="86"/>
    </row>
    <row r="78" spans="1:20" s="59" customFormat="1" ht="18.75" customHeight="1">
      <c r="A78" s="83"/>
      <c r="B78" s="60"/>
      <c r="C78" s="57"/>
      <c r="D78" s="55"/>
      <c r="E78" s="43"/>
      <c r="F78" s="55"/>
      <c r="G78" s="55"/>
      <c r="H78" s="55"/>
      <c r="I78" s="56"/>
      <c r="J78" s="78"/>
      <c r="K78" s="78"/>
      <c r="L78" s="43"/>
      <c r="M78" s="79"/>
      <c r="N78" s="55"/>
      <c r="O78" s="80"/>
      <c r="P78" s="81"/>
      <c r="Q78" s="84"/>
      <c r="R78" s="46"/>
      <c r="S78" s="85"/>
      <c r="T78" s="86"/>
    </row>
    <row r="79" spans="1:20" s="59" customFormat="1" ht="18.75" customHeight="1">
      <c r="A79" s="83"/>
      <c r="B79" s="60"/>
      <c r="C79" s="57"/>
      <c r="D79" s="55"/>
      <c r="E79" s="43"/>
      <c r="F79" s="55"/>
      <c r="G79" s="55"/>
      <c r="H79" s="55"/>
      <c r="I79" s="56"/>
      <c r="J79" s="78"/>
      <c r="K79" s="78"/>
      <c r="L79" s="43"/>
      <c r="M79" s="79"/>
      <c r="N79" s="55"/>
      <c r="O79" s="80"/>
      <c r="P79" s="81"/>
      <c r="Q79" s="84"/>
      <c r="R79" s="46"/>
      <c r="S79" s="85"/>
      <c r="T79" s="86"/>
    </row>
    <row r="80" spans="1:20" s="59" customFormat="1" ht="18.75" customHeight="1">
      <c r="A80" s="83"/>
      <c r="B80" s="60"/>
      <c r="C80" s="57"/>
      <c r="D80" s="55"/>
      <c r="E80" s="43"/>
      <c r="F80" s="55"/>
      <c r="G80" s="55"/>
      <c r="H80" s="55"/>
      <c r="I80" s="56"/>
      <c r="J80" s="78"/>
      <c r="K80" s="78"/>
      <c r="L80" s="43"/>
      <c r="M80" s="79"/>
      <c r="N80" s="55"/>
      <c r="O80" s="80"/>
      <c r="P80" s="81"/>
      <c r="Q80" s="84"/>
      <c r="R80" s="46"/>
      <c r="S80" s="85"/>
      <c r="T80" s="86"/>
    </row>
    <row r="81" spans="1:20" s="59" customFormat="1" ht="18.75" customHeight="1">
      <c r="A81" s="83"/>
      <c r="B81" s="60"/>
      <c r="C81" s="57"/>
      <c r="D81" s="55"/>
      <c r="E81" s="43"/>
      <c r="F81" s="55"/>
      <c r="G81" s="55"/>
      <c r="H81" s="55"/>
      <c r="I81" s="56"/>
      <c r="J81" s="78"/>
      <c r="K81" s="78"/>
      <c r="L81" s="43"/>
      <c r="M81" s="79"/>
      <c r="N81" s="55"/>
      <c r="O81" s="80"/>
      <c r="P81" s="81"/>
      <c r="Q81" s="84"/>
      <c r="R81" s="46"/>
      <c r="S81" s="85"/>
      <c r="T81" s="86"/>
    </row>
    <row r="82" spans="1:20" s="59" customFormat="1" ht="18.75" customHeight="1">
      <c r="A82" s="83"/>
      <c r="B82" s="60"/>
      <c r="C82" s="57"/>
      <c r="D82" s="55"/>
      <c r="E82" s="43"/>
      <c r="F82" s="55"/>
      <c r="G82" s="55"/>
      <c r="H82" s="55"/>
      <c r="I82" s="56"/>
      <c r="J82" s="78"/>
      <c r="K82" s="78"/>
      <c r="L82" s="43"/>
      <c r="M82" s="79"/>
      <c r="N82" s="55"/>
      <c r="O82" s="80"/>
      <c r="P82" s="81"/>
      <c r="Q82" s="84"/>
      <c r="R82" s="46"/>
      <c r="S82" s="85"/>
      <c r="T82" s="86"/>
    </row>
    <row r="83" spans="1:20" s="59" customFormat="1" ht="18.75" customHeight="1">
      <c r="A83" s="83"/>
      <c r="B83" s="60"/>
      <c r="C83" s="57"/>
      <c r="D83" s="55"/>
      <c r="E83" s="43"/>
      <c r="F83" s="55"/>
      <c r="G83" s="55"/>
      <c r="H83" s="55"/>
      <c r="I83" s="56"/>
      <c r="J83" s="78"/>
      <c r="K83" s="78"/>
      <c r="L83" s="43"/>
      <c r="M83" s="79"/>
      <c r="N83" s="55"/>
      <c r="O83" s="80"/>
      <c r="P83" s="81"/>
      <c r="Q83" s="84"/>
      <c r="R83" s="46"/>
      <c r="S83" s="85"/>
      <c r="T83" s="86"/>
    </row>
    <row r="84" spans="1:20" s="59" customFormat="1" ht="18.75" customHeight="1">
      <c r="A84" s="83"/>
      <c r="B84" s="60"/>
      <c r="C84" s="57"/>
      <c r="D84" s="55"/>
      <c r="E84" s="43"/>
      <c r="F84" s="55"/>
      <c r="G84" s="55"/>
      <c r="H84" s="55"/>
      <c r="I84" s="56"/>
      <c r="J84" s="78"/>
      <c r="K84" s="78"/>
      <c r="L84" s="43"/>
      <c r="M84" s="79"/>
      <c r="N84" s="55"/>
      <c r="O84" s="80"/>
      <c r="P84" s="81"/>
      <c r="Q84" s="84"/>
      <c r="R84" s="46"/>
      <c r="S84" s="85"/>
      <c r="T84" s="86"/>
    </row>
    <row r="85" spans="1:20" s="59" customFormat="1" ht="18.75" customHeight="1">
      <c r="A85" s="83"/>
      <c r="B85" s="60"/>
      <c r="C85" s="57"/>
      <c r="D85" s="55"/>
      <c r="E85" s="43"/>
      <c r="F85" s="55"/>
      <c r="G85" s="55"/>
      <c r="H85" s="55"/>
      <c r="I85" s="56"/>
      <c r="J85" s="78"/>
      <c r="K85" s="78"/>
      <c r="L85" s="43"/>
      <c r="M85" s="79"/>
      <c r="N85" s="55"/>
      <c r="O85" s="80"/>
      <c r="P85" s="81"/>
      <c r="Q85" s="84"/>
      <c r="R85" s="46"/>
      <c r="S85" s="85"/>
      <c r="T85" s="86"/>
    </row>
    <row r="86" spans="1:20" s="59" customFormat="1" ht="18.75" customHeight="1">
      <c r="A86" s="83"/>
      <c r="B86" s="60"/>
      <c r="C86" s="57"/>
      <c r="D86" s="55"/>
      <c r="E86" s="43"/>
      <c r="F86" s="55"/>
      <c r="G86" s="55"/>
      <c r="H86" s="55"/>
      <c r="I86" s="56"/>
      <c r="J86" s="78"/>
      <c r="K86" s="78"/>
      <c r="L86" s="43"/>
      <c r="M86" s="79"/>
      <c r="N86" s="55"/>
      <c r="O86" s="80"/>
      <c r="P86" s="81"/>
      <c r="Q86" s="84"/>
      <c r="R86" s="46"/>
      <c r="S86" s="85"/>
      <c r="T86" s="86"/>
    </row>
    <row r="87" spans="1:20" s="59" customFormat="1" ht="18.75" customHeight="1">
      <c r="A87" s="83"/>
      <c r="B87" s="60"/>
      <c r="C87" s="57"/>
      <c r="D87" s="55"/>
      <c r="E87" s="43"/>
      <c r="F87" s="55"/>
      <c r="G87" s="55"/>
      <c r="H87" s="55"/>
      <c r="I87" s="56"/>
      <c r="J87" s="78"/>
      <c r="K87" s="78"/>
      <c r="L87" s="43"/>
      <c r="M87" s="79"/>
      <c r="N87" s="55"/>
      <c r="O87" s="80"/>
      <c r="P87" s="81"/>
      <c r="Q87" s="84"/>
      <c r="R87" s="46"/>
      <c r="S87" s="85"/>
      <c r="T87" s="86"/>
    </row>
    <row r="88" spans="1:20" s="59" customFormat="1" ht="18.75" customHeight="1">
      <c r="A88" s="83"/>
      <c r="B88" s="60"/>
      <c r="C88" s="57"/>
      <c r="D88" s="55"/>
      <c r="E88" s="43"/>
      <c r="F88" s="55"/>
      <c r="G88" s="55"/>
      <c r="H88" s="55"/>
      <c r="I88" s="56"/>
      <c r="J88" s="78"/>
      <c r="K88" s="78"/>
      <c r="L88" s="43"/>
      <c r="M88" s="79"/>
      <c r="N88" s="55"/>
      <c r="O88" s="80"/>
      <c r="P88" s="81"/>
      <c r="Q88" s="84"/>
      <c r="R88" s="46"/>
      <c r="S88" s="85"/>
      <c r="T88" s="86"/>
    </row>
    <row r="89" spans="1:20" ht="18.75" customHeight="1">
      <c r="A89" s="6"/>
      <c r="B89" s="5"/>
      <c r="C89" s="5"/>
      <c r="D89" s="5"/>
      <c r="E89" s="5"/>
      <c r="F89" s="5"/>
      <c r="G89" s="5"/>
      <c r="H89" s="5"/>
      <c r="I89" s="5"/>
      <c r="J89" s="5"/>
      <c r="K89" s="5"/>
      <c r="L89" s="5"/>
      <c r="M89" s="5"/>
      <c r="N89" s="5"/>
      <c r="O89" s="5"/>
      <c r="P89" s="5"/>
      <c r="Q89" s="1"/>
      <c r="R89" s="1"/>
      <c r="S89" s="1"/>
      <c r="T89" s="1"/>
    </row>
    <row r="90" spans="1:20" ht="18.75" customHeight="1">
      <c r="A90" s="6"/>
      <c r="B90" s="5"/>
      <c r="C90" s="5"/>
      <c r="D90" s="5"/>
      <c r="E90" s="5"/>
      <c r="F90" s="5"/>
      <c r="G90" s="5"/>
      <c r="H90" s="5"/>
      <c r="I90" s="5"/>
      <c r="J90" s="5"/>
      <c r="K90" s="5"/>
      <c r="L90" s="5"/>
      <c r="M90" s="5"/>
      <c r="N90" s="5"/>
      <c r="O90" s="5"/>
      <c r="P90" s="5"/>
      <c r="Q90" s="1"/>
      <c r="R90" s="1"/>
      <c r="S90" s="1"/>
      <c r="T90" s="1"/>
    </row>
    <row r="91" spans="1:20" ht="18.75" customHeight="1">
      <c r="A91" s="6"/>
      <c r="B91" s="5"/>
      <c r="C91" s="5"/>
      <c r="D91" s="5"/>
      <c r="E91" s="5"/>
      <c r="F91" s="5"/>
      <c r="G91" s="5"/>
      <c r="H91" s="5"/>
      <c r="I91" s="5"/>
      <c r="J91" s="5"/>
      <c r="K91" s="5"/>
      <c r="L91" s="5"/>
      <c r="M91" s="5"/>
      <c r="N91" s="5"/>
      <c r="O91" s="5"/>
      <c r="P91" s="5"/>
      <c r="Q91" s="1"/>
      <c r="R91" s="1"/>
      <c r="S91" s="1"/>
      <c r="T91" s="1"/>
    </row>
    <row r="92" spans="1:20" ht="18.75" customHeight="1">
      <c r="A92" s="6"/>
      <c r="B92" s="5"/>
      <c r="C92" s="5"/>
      <c r="D92" s="5"/>
      <c r="E92" s="5"/>
      <c r="F92" s="5"/>
      <c r="G92" s="5"/>
      <c r="H92" s="5"/>
      <c r="I92" s="5"/>
      <c r="J92" s="5"/>
      <c r="K92" s="5"/>
      <c r="L92" s="5"/>
      <c r="M92" s="5"/>
      <c r="N92" s="5"/>
      <c r="O92" s="5"/>
      <c r="P92" s="5"/>
      <c r="Q92" s="1"/>
      <c r="R92" s="1"/>
      <c r="S92" s="1"/>
      <c r="T92" s="1"/>
    </row>
    <row r="93" spans="1:20" ht="18.75" customHeight="1">
      <c r="A93" s="6"/>
      <c r="B93" s="5"/>
      <c r="C93" s="5"/>
      <c r="D93" s="5"/>
      <c r="E93" s="5"/>
      <c r="F93" s="5"/>
      <c r="G93" s="5"/>
      <c r="H93" s="5"/>
      <c r="I93" s="5"/>
      <c r="J93" s="5"/>
      <c r="K93" s="5"/>
      <c r="L93" s="5"/>
      <c r="M93" s="5"/>
      <c r="N93" s="5"/>
      <c r="O93" s="5"/>
      <c r="P93" s="5"/>
      <c r="Q93" s="1"/>
      <c r="R93" s="1"/>
      <c r="S93" s="1"/>
      <c r="T93" s="1"/>
    </row>
    <row r="94" spans="1:20" ht="18.75" customHeight="1">
      <c r="A94" s="6"/>
      <c r="B94" s="5"/>
      <c r="C94" s="5"/>
      <c r="D94" s="5"/>
      <c r="E94" s="5"/>
      <c r="F94" s="5"/>
      <c r="G94" s="5"/>
      <c r="H94" s="5"/>
      <c r="I94" s="5"/>
      <c r="J94" s="5"/>
      <c r="K94" s="5"/>
      <c r="L94" s="5"/>
      <c r="M94" s="5"/>
      <c r="N94" s="5"/>
      <c r="O94" s="5"/>
      <c r="P94" s="5"/>
      <c r="Q94" s="1"/>
      <c r="R94" s="1"/>
      <c r="S94" s="1"/>
      <c r="T94" s="1"/>
    </row>
    <row r="95" spans="1:20" ht="18.75" customHeight="1">
      <c r="A95" s="6"/>
      <c r="B95" s="5"/>
      <c r="C95" s="5"/>
      <c r="D95" s="5"/>
      <c r="E95" s="5"/>
      <c r="F95" s="5"/>
      <c r="G95" s="5"/>
      <c r="H95" s="5"/>
      <c r="I95" s="5"/>
      <c r="J95" s="5"/>
      <c r="K95" s="5"/>
      <c r="L95" s="5"/>
      <c r="M95" s="5"/>
      <c r="N95" s="5"/>
      <c r="O95" s="5"/>
      <c r="P95" s="5"/>
      <c r="Q95" s="1"/>
      <c r="R95" s="1"/>
      <c r="S95" s="1"/>
      <c r="T95" s="1"/>
    </row>
    <row r="96" spans="1:20" ht="18.75" customHeight="1">
      <c r="A96" s="6"/>
      <c r="B96" s="5"/>
      <c r="C96" s="5"/>
      <c r="D96" s="5"/>
      <c r="E96" s="5"/>
      <c r="F96" s="5"/>
      <c r="G96" s="5"/>
      <c r="H96" s="5"/>
      <c r="I96" s="5"/>
      <c r="J96" s="5"/>
      <c r="K96" s="5"/>
      <c r="L96" s="5"/>
      <c r="M96" s="5"/>
      <c r="N96" s="5"/>
      <c r="O96" s="5"/>
      <c r="P96" s="5"/>
      <c r="Q96" s="1"/>
      <c r="R96" s="1"/>
      <c r="S96" s="1"/>
      <c r="T96" s="1"/>
    </row>
    <row r="97" spans="1:20" ht="18.75" customHeight="1">
      <c r="A97" s="6"/>
      <c r="B97" s="5"/>
      <c r="C97" s="5"/>
      <c r="D97" s="5"/>
      <c r="E97" s="5"/>
      <c r="F97" s="5"/>
      <c r="G97" s="5"/>
      <c r="H97" s="5"/>
      <c r="I97" s="5"/>
      <c r="J97" s="5"/>
      <c r="K97" s="5"/>
      <c r="L97" s="5"/>
      <c r="M97" s="5"/>
      <c r="N97" s="5"/>
      <c r="O97" s="5"/>
      <c r="P97" s="5"/>
      <c r="Q97" s="1"/>
      <c r="R97" s="1"/>
      <c r="S97" s="1"/>
      <c r="T97" s="1"/>
    </row>
    <row r="98" spans="1:20" ht="18.75" customHeight="1">
      <c r="A98" s="6"/>
      <c r="B98" s="5"/>
      <c r="C98" s="5"/>
      <c r="D98" s="5"/>
      <c r="E98" s="5"/>
      <c r="F98" s="5"/>
      <c r="G98" s="5"/>
      <c r="H98" s="5"/>
      <c r="I98" s="5"/>
      <c r="J98" s="5"/>
      <c r="K98" s="5"/>
      <c r="L98" s="5"/>
      <c r="M98" s="5"/>
      <c r="N98" s="5"/>
      <c r="O98" s="5"/>
      <c r="P98" s="5"/>
      <c r="Q98" s="1"/>
      <c r="R98" s="1"/>
      <c r="S98" s="1"/>
      <c r="T98" s="1"/>
    </row>
    <row r="99" spans="1:20" ht="18.75" customHeight="1">
      <c r="A99" s="6"/>
      <c r="B99" s="5"/>
      <c r="C99" s="5"/>
      <c r="D99" s="5"/>
      <c r="E99" s="5"/>
      <c r="F99" s="5"/>
      <c r="G99" s="5"/>
      <c r="H99" s="5"/>
      <c r="I99" s="5"/>
      <c r="J99" s="5"/>
      <c r="K99" s="5"/>
      <c r="L99" s="5"/>
      <c r="M99" s="5"/>
      <c r="N99" s="5"/>
      <c r="O99" s="5"/>
      <c r="P99" s="5"/>
      <c r="Q99" s="1"/>
      <c r="R99" s="1"/>
      <c r="S99" s="1"/>
      <c r="T99" s="1"/>
    </row>
    <row r="100" spans="1:20" ht="18.75" customHeight="1" thickBot="1">
      <c r="A100" s="3"/>
      <c r="B100" s="7"/>
      <c r="C100" s="7"/>
      <c r="D100" s="7"/>
      <c r="E100" s="7"/>
      <c r="F100" s="7"/>
      <c r="G100" s="7"/>
      <c r="H100" s="7"/>
      <c r="I100" s="7"/>
      <c r="J100" s="7"/>
      <c r="K100" s="7"/>
      <c r="L100" s="7"/>
      <c r="M100" s="7"/>
      <c r="N100" s="7"/>
      <c r="O100" s="7"/>
      <c r="P100" s="7"/>
      <c r="Q100" s="2"/>
      <c r="R100" s="2"/>
      <c r="S100" s="2"/>
      <c r="T100" s="2"/>
    </row>
  </sheetData>
  <sheetProtection/>
  <mergeCells count="2">
    <mergeCell ref="A3:T3"/>
    <mergeCell ref="A2:T2"/>
  </mergeCells>
  <dataValidations count="9">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15:M33 M38:M46 M50:M88">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31:K33">
      <formula1>1</formula1>
      <formula2>401769</formula2>
    </dataValidation>
    <dataValidation type="decimal" allowBlank="1" showInputMessage="1" showErrorMessage="1" promptTitle="Escriba un número en esta casilla" prompt=" Registre EN NÚMERO DE DÍAS CALENDARIO el plazo de ejecución de la orden." errorTitle="Entrada no válida" error="Por favor escriba un número" sqref="M36:M37">
      <formula1>-9223372036854770000</formula1>
      <formula2>9223372036854770000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31:J35">
      <formula1>1</formula1>
      <formula2>401769</formula2>
    </dataValidation>
    <dataValidation type="date" allowBlank="1" showInputMessage="1" promptTitle="Ingrese una fecha (AAAA/MM/DD)" prompt=" Registre la fecha en la cual se SUSCRIBIÓ la orden (Formato AAAA/MM/DD)." errorTitle="Entrada no válida" error="Por favor escriba una fecha válida (AAAA/MM/DD)" sqref="J36:J37">
      <formula1>1</formula1>
      <formula2>401769</formula2>
    </dataValidation>
    <dataValidation type="decimal" allowBlank="1" showInputMessage="1" showErrorMessage="1" promptTitle="Escriba un número en esta casilla" prompt=" Registre EN PESOS el valor total de la orden; si es en otra moneda, conviértalo a pesos con la TRM utilizada." errorTitle="Entrada no válida" error="Por favor escriba un número" sqref="G36:G37 I36:I37">
      <formula1>-9223372036854770000</formula1>
      <formula2>9223372036854770000</formula2>
    </dataValidation>
    <dataValidation type="list" allowBlank="1" showInputMessage="1" showErrorMessage="1" sqref="Q47:Q49">
      <formula1>$A$515:$A$516</formula1>
    </dataValidation>
    <dataValidation type="list" allowBlank="1" showInputMessage="1" showErrorMessage="1" sqref="P47">
      <formula1>$A$518</formula1>
    </dataValidation>
    <dataValidation type="date" allowBlank="1" showInputMessage="1" showErrorMessage="1" sqref="J47:K49">
      <formula1>IC572</formula1>
      <formula2>IC573</formula2>
    </dataValidation>
  </dataValidations>
  <hyperlinks>
    <hyperlink ref="O5" r:id="rId1" display="wladimir.polanco@colcomercio.com.co"/>
    <hyperlink ref="O6" r:id="rId2" display="gobiernovirtual@panamericana.com.co"/>
    <hyperlink ref="O7" r:id="rId3" display="gobiernovirtual@panamericana.com.co"/>
    <hyperlink ref="O8" r:id="rId4" display="gobiernovirtual@panamericana.com.co"/>
    <hyperlink ref="O9" r:id="rId5" display="cjscanecas@hotmail.com"/>
    <hyperlink ref="O10" r:id="rId6" display="vicafrenar13@hotmail.com"/>
    <hyperlink ref="O11" r:id="rId7" display="inversionespcocali@hotmail.com"/>
    <hyperlink ref="O12" r:id="rId8" display="mailto:july.mendez@panamericana.com.co"/>
    <hyperlink ref="O13" r:id="rId9" display="mailto:july.mendez@panamericana.com.co"/>
    <hyperlink ref="O14" r:id="rId10" display="mailto:july.mendez@panamericana.com.co"/>
    <hyperlink ref="S15" r:id="rId11" display="https://community.secop.gov.co/Public/Tendering/ContractNoticePhases/View?PPI=CO1.PPI.10287951&amp;isFromPublicArea=True&amp;isModal=False"/>
    <hyperlink ref="S17" r:id="rId12" display="https://community.secop.gov.co/Public/Tendering/ContractNoticePhases/View?PPI=CO1.PPI.10319648&amp;isFromPublicArea=True&amp;isModal=False"/>
    <hyperlink ref="S16" r:id="rId13" display="https://community.secop.gov.co/Public/Tendering/ContractNoticePhases/View?PPI=CO1.PPI.10294192&amp;isFromPublicArea=True&amp;isModal=False"/>
    <hyperlink ref="O16" r:id="rId14" display="laborum.fashion@gmail.com"/>
    <hyperlink ref="O17" r:id="rId15" display="centralsumi@hotmail.com "/>
    <hyperlink ref="O22" r:id="rId16" display="dysrabac@gmail.com"/>
    <hyperlink ref="O21" r:id="rId17" display="dysrabac@gmail.com"/>
    <hyperlink ref="O23" r:id="rId18" display="licitacionmundial@hotmail.com"/>
    <hyperlink ref="O24" r:id="rId19" display="july.mendez@panamericana.com.co "/>
    <hyperlink ref="O25" r:id="rId20" display="july.mendez@panamericana.com.co "/>
    <hyperlink ref="S25" r:id="rId21" display="https://www.colombiacompra.gov.co/tienda-virtual-del-estado-colombiano/ordenes-compra/55063"/>
    <hyperlink ref="O29" r:id="rId22" display="mantenimientoysuministros2017@gmail.com "/>
    <hyperlink ref="S29" r:id="rId23" display="https://community.secop.gov.co/Public/Tendering/ContractNoticePhases/View?PPI=CO1.PPI.10025368&amp;isFromPublicArea=True&amp;isModal=False"/>
    <hyperlink ref="S30" r:id="rId24" display="https://community.secop.gov.co/Public/Tendering/ContractNoticePhases/View?PPI=CO1.PPI.10136929&amp;isFromPublicArea=True&amp;isModal=False"/>
    <hyperlink ref="O31" r:id="rId25" display="Jamayomaelectronics@gmail.com"/>
    <hyperlink ref="O32" r:id="rId26" display="sandicolcucutasas@gmail.com"/>
    <hyperlink ref="O36" r:id="rId27" display="gobiernovirtual@panamericana.com.co"/>
    <hyperlink ref="O37" r:id="rId28" display="cifuentestrujillo@cencosud.com.co"/>
    <hyperlink ref="O38" r:id="rId29" display="soltecvm@gmail.com"/>
    <hyperlink ref="O39" r:id="rId30" display="servitec.boyaca@hotmail.com"/>
    <hyperlink ref="O40" r:id="rId31" display="centralsumi@hotmail.com"/>
    <hyperlink ref="O42" r:id="rId32" display="estacion.dagar@gmail.com"/>
    <hyperlink ref="O41" r:id="rId33" display="hgonzalezr@postobon.com.co"/>
    <hyperlink ref="O43" r:id="rId34" display="july.mendez@panamericana.com.co"/>
    <hyperlink ref="S45" r:id="rId35" display="https://colombiacompra.coupahost.com/order_headers/55061"/>
    <hyperlink ref="S46" r:id="rId36" display="https://colombiacompra.coupahost.com/order_headers/54998"/>
    <hyperlink ref="O46" r:id="rId37" display="sabautista@falabella.com.co"/>
    <hyperlink ref="O44" r:id="rId38" display="luz.amayavela@easy.com.co"/>
    <hyperlink ref="O45" r:id="rId39" display="july.mendez@panamericana.com.co"/>
    <hyperlink ref="O47" r:id="rId40" display="eslavadiazasociados@hotmail.com"/>
    <hyperlink ref="O48" r:id="rId41" display="centralsumi@hotmail.com"/>
    <hyperlink ref="O49" r:id="rId42" display="eslavadiazasociados@hotmail.com"/>
    <hyperlink ref="S48" r:id="rId43" display="https://community.secop.gov.co/Public/Tendering/ContractNoticePhases/View?PPI=CO1.PPI.10129856&amp;isFromPublicArea=True&amp;isModal=False"/>
    <hyperlink ref="S49" r:id="rId44" display="https://community.secop.gov.co/Public/Tendering/ContractNoticePhases/View?PPI=CO1.PPI.10378236&amp;isFromPublicArea=True&amp;isModal=False"/>
    <hyperlink ref="S47" r:id="rId45" display="https://community.secop.gov.co/Public/Tendering/ContractNoticePhases/View?PPI=CO1.PPI.10070243&amp;isFromPublicArea=True&amp;isModal=False "/>
  </hyperlinks>
  <printOptions/>
  <pageMargins left="0.7" right="0.7" top="0.75" bottom="0.75" header="0.3" footer="0.3"/>
  <pageSetup orientation="landscape" paperSize="14" scale="70" r:id="rId49"/>
  <drawing r:id="rId48"/>
  <legacyDrawing r:id="rId47"/>
</worksheet>
</file>

<file path=xl/worksheets/sheet2.xml><?xml version="1.0" encoding="utf-8"?>
<worksheet xmlns="http://schemas.openxmlformats.org/spreadsheetml/2006/main" xmlns:r="http://schemas.openxmlformats.org/officeDocument/2006/relationships">
  <dimension ref="A1:F24"/>
  <sheetViews>
    <sheetView zoomScale="90" zoomScaleNormal="90" zoomScalePageLayoutView="0" workbookViewId="0" topLeftCell="A4">
      <selection activeCell="B11" sqref="B11"/>
    </sheetView>
  </sheetViews>
  <sheetFormatPr defaultColWidth="11.421875" defaultRowHeight="15"/>
  <cols>
    <col min="1" max="1" width="34.421875" style="0" customWidth="1"/>
    <col min="2" max="2" width="67.28125" style="0" customWidth="1"/>
  </cols>
  <sheetData>
    <row r="1" spans="1:6" ht="21" customHeight="1">
      <c r="A1" s="267" t="s">
        <v>43</v>
      </c>
      <c r="B1" s="267"/>
      <c r="C1" s="267"/>
      <c r="D1" s="267"/>
      <c r="E1" s="267"/>
      <c r="F1" s="267"/>
    </row>
    <row r="2" ht="15.75" thickBot="1"/>
    <row r="3" spans="1:2" ht="19.5" thickBot="1">
      <c r="A3" s="19" t="s">
        <v>12</v>
      </c>
      <c r="B3" s="20" t="s">
        <v>13</v>
      </c>
    </row>
    <row r="4" spans="1:2" ht="60">
      <c r="A4" s="17" t="s">
        <v>28</v>
      </c>
      <c r="B4" s="18" t="s">
        <v>14</v>
      </c>
    </row>
    <row r="5" spans="1:2" ht="30">
      <c r="A5" s="12" t="s">
        <v>29</v>
      </c>
      <c r="B5" s="13" t="s">
        <v>15</v>
      </c>
    </row>
    <row r="6" spans="1:2" ht="90">
      <c r="A6" s="12" t="s">
        <v>0</v>
      </c>
      <c r="B6" s="13" t="s">
        <v>16</v>
      </c>
    </row>
    <row r="7" spans="1:6" ht="45">
      <c r="A7" s="6" t="s">
        <v>1</v>
      </c>
      <c r="B7" s="13" t="s">
        <v>17</v>
      </c>
      <c r="F7" s="11"/>
    </row>
    <row r="8" spans="1:2" ht="15">
      <c r="A8" s="6" t="s">
        <v>2</v>
      </c>
      <c r="B8" s="13" t="s">
        <v>18</v>
      </c>
    </row>
    <row r="9" spans="1:2" ht="15">
      <c r="A9" s="6" t="s">
        <v>3</v>
      </c>
      <c r="B9" s="13" t="s">
        <v>19</v>
      </c>
    </row>
    <row r="10" spans="1:2" ht="15">
      <c r="A10" s="6" t="s">
        <v>4</v>
      </c>
      <c r="B10" s="14" t="s">
        <v>30</v>
      </c>
    </row>
    <row r="11" spans="1:2" ht="30">
      <c r="A11" s="6" t="s">
        <v>5</v>
      </c>
      <c r="B11" s="13" t="s">
        <v>20</v>
      </c>
    </row>
    <row r="12" spans="1:2" ht="30">
      <c r="A12" s="6" t="s">
        <v>6</v>
      </c>
      <c r="B12" s="13" t="s">
        <v>31</v>
      </c>
    </row>
    <row r="13" spans="1:2" ht="15">
      <c r="A13" s="6" t="s">
        <v>7</v>
      </c>
      <c r="B13" s="1" t="s">
        <v>21</v>
      </c>
    </row>
    <row r="14" spans="1:2" ht="15">
      <c r="A14" s="6" t="s">
        <v>8</v>
      </c>
      <c r="B14" s="1" t="s">
        <v>22</v>
      </c>
    </row>
    <row r="15" spans="1:2" ht="15">
      <c r="A15" s="6" t="s">
        <v>9</v>
      </c>
      <c r="B15" s="13" t="s">
        <v>32</v>
      </c>
    </row>
    <row r="16" spans="1:2" ht="60">
      <c r="A16" s="6" t="s">
        <v>10</v>
      </c>
      <c r="B16" s="13" t="s">
        <v>23</v>
      </c>
    </row>
    <row r="17" spans="1:2" ht="105">
      <c r="A17" s="6" t="s">
        <v>11</v>
      </c>
      <c r="B17" s="13" t="s">
        <v>33</v>
      </c>
    </row>
    <row r="18" spans="1:2" ht="15">
      <c r="A18" s="6" t="s">
        <v>39</v>
      </c>
      <c r="B18" s="13" t="s">
        <v>40</v>
      </c>
    </row>
    <row r="19" spans="1:2" ht="90">
      <c r="A19" s="6" t="s">
        <v>35</v>
      </c>
      <c r="B19" s="13" t="s">
        <v>41</v>
      </c>
    </row>
    <row r="20" spans="1:2" ht="45">
      <c r="A20" s="15" t="s">
        <v>36</v>
      </c>
      <c r="B20" s="13" t="s">
        <v>24</v>
      </c>
    </row>
    <row r="21" spans="1:2" ht="30">
      <c r="A21" s="6" t="s">
        <v>37</v>
      </c>
      <c r="B21" s="13" t="s">
        <v>25</v>
      </c>
    </row>
    <row r="22" spans="1:2" ht="60.75" thickBot="1">
      <c r="A22" s="3" t="s">
        <v>38</v>
      </c>
      <c r="B22" s="16" t="s">
        <v>42</v>
      </c>
    </row>
    <row r="24" spans="1:2" ht="180">
      <c r="A24" s="21" t="s">
        <v>27</v>
      </c>
      <c r="B24" s="22" t="s">
        <v>26</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2020-10-19T14:21:20Z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