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ESUMEN CONTRATACIÓN" sheetId="1" r:id="rId1"/>
    <sheet name="INSTRUCCIÓN" sheetId="2" r:id="rId2"/>
  </sheets>
  <externalReferences>
    <externalReference r:id="rId5"/>
  </externalReference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<sst xmlns="http://schemas.openxmlformats.org/spreadsheetml/2006/main" count="549" uniqueCount="294">
  <si>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</si>
  <si>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</si>
  <si>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</si>
  <si>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</si>
  <si>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</si>
  <si>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</si>
  <si>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</si>
  <si>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</si>
  <si>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</si>
  <si>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</si>
  <si>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</si>
  <si>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</si>
  <si>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</si>
  <si>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</si>
  <si>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</si>
  <si>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</si>
  <si>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</si>
  <si>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</si>
  <si>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</si>
  <si>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</si>
  <si>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</si>
  <si>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</si>
  <si>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</si>
  <si>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</si>
  <si>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</si>
  <si>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</si>
  <si>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</si>
  <si>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</si>
  <si>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</si>
  <si>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</si>
  <si>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</si>
  <si>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</si>
  <si>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</si>
  <si>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</si>
  <si>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</si>
  <si>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</si>
  <si>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</si>
  <si>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</si>
  <si>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</si>
  <si>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</si>
  <si>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</si>
  <si>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</si>
  <si>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</si>
  <si>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</si>
  <si>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</si>
  <si>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</si>
  <si>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</si>
  <si>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OCTUBRE 2021</t>
  </si>
  <si>
    <t>EPMSC BARRANCABERMEJA</t>
  </si>
  <si>
    <t>GRANDES SUPERFICIES</t>
  </si>
  <si>
    <t>COMPRAVENTA</t>
  </si>
  <si>
    <t>FERRICENTROS</t>
  </si>
  <si>
    <t>ADQUISICIÓN DE PRODUCTOS METALICOS ELABORADOS DESTINADO A LAS AREAS LABORALES DE LAS PERSONAS PRIVADAS DE LA LIBERTAD DEL EPMSC BARRANCABERMEJA. RECURSO CAJA ESPECIAL</t>
  </si>
  <si>
    <t>A-02-02-01-004-002; A-02-02-01-004-003; A-02-02-01-004-006</t>
  </si>
  <si>
    <t>asistenteventas01@ferricentro.com</t>
  </si>
  <si>
    <t>PROPIOS</t>
  </si>
  <si>
    <t>Vhttps://www.colombiacompra.gov.co/tienda-virtual-del-estado-colombiano/ordenes-compra/113368</t>
  </si>
  <si>
    <t>ACUERDO MARCO DE PRECIOS</t>
  </si>
  <si>
    <t>SUMINISTROS</t>
  </si>
  <si>
    <t>BIG PASS SAS</t>
  </si>
  <si>
    <t>SUMINISTRO DE COMBUSTIBLE POR MEDIO DE PAGO ALTERNATIVO CON SISTEMA DE CONTROL PARA REALIZAR LAS DIFERENTES REMISIONES DE LOS PPL (MEDICAS, JUDICIALES Y TRASLADO DE INTERNOS) PARA LOS VEHÍCULOS DEL EPMSC BARRANCABERMEJA</t>
  </si>
  <si>
    <t>A-02-02-01-003-003</t>
  </si>
  <si>
    <t>cce-co@edenred.com</t>
  </si>
  <si>
    <t>NACION</t>
  </si>
  <si>
    <t>Vhttps://www.colombiacompra.gov.co/tienda-virtual-del-estado-colombiano/ordenes-compra/103805</t>
  </si>
  <si>
    <t>INDEGA</t>
  </si>
  <si>
    <t>ADQUISICION DE BEBDIAS NO ALCOHOLICAS- (GASEOSAS, AGUA, JUGOS E HIDRATANTES) PARA VENDER EN EL EXPENDIO DEL EPMSC BARRANCABERMEJA</t>
  </si>
  <si>
    <t>A-05-01-01-002-004</t>
  </si>
  <si>
    <t>dany.tellez@kof.com.mx</t>
  </si>
  <si>
    <t>Vhttps://www.colombiacompra.gov.co/tienda-virtual-del-estado-colombiano/ordenes-compra/103980</t>
  </si>
  <si>
    <t>CÚCUTA</t>
  </si>
  <si>
    <t>MINIMA CUANTIA</t>
  </si>
  <si>
    <t xml:space="preserve">CLAUDIO JAIME ACEVEDO </t>
  </si>
  <si>
    <t>CONTRATAR LA ADQUISICION DE INSUMOS PARA FORMACION LABORAL DE LA PPL EN ZAPATERIA DEL COMPLEJO CARCELARIO Y PENITENCIARIO DE MEDIA SEGURIDAD DE CUCUTA - INCLUYE PABELLON DE RECLUSION ESPECIAL (COCUC).</t>
  </si>
  <si>
    <t>A-03-03-01-017</t>
  </si>
  <si>
    <t>comercial@freshilimp.com</t>
  </si>
  <si>
    <t>(id.CO1.BDOS.4538055)</t>
  </si>
  <si>
    <t>https://community.secop.gov.co/Public/Tendering/OpportunityDetail/Index?noticeUID=CO1.NTC.4608124&amp;isFromPublicArea=True&amp;isModal=False</t>
  </si>
  <si>
    <t>CONTRATAR LA COMPRA DE MAQUINARIA, EQUIPO Y HERRAMIENTAS DE USO GENERAL PARA EL FORTALECIMIENTO DE LAS ACTIVIDADES OCUPACIONALES EN LOS DIFERENTES TALLERES EN ATENCION A LA PPL DEL COMPLEJO CARCELARIO Y PENITENCIARIO DE MEDIA SEGURIDAD DE CUCUTA - INCLUYE PABELLON DE RECLUSION ESPECIAL (COCUC).</t>
  </si>
  <si>
    <t>A-02-01-01-004-003</t>
  </si>
  <si>
    <t>(id.CO1.BDOS.4586454)</t>
  </si>
  <si>
    <t>https://community.secop.gov.co/Public/Tendering/OpportunityDetail/Index?noticeUID=CO1.NTC.4645471&amp;isFromPublicArea=True&amp;isModal=False</t>
  </si>
  <si>
    <t>EDGAR CARPIO SOLANO</t>
  </si>
  <si>
    <t>CONTRATAR LA ADQUISICIÓN DE EQUIPO PARA FORTALECIMIENTO DEL PROYECTO PRODUCTIVO EXPENDIO DEL COMPLEJO CARCELARIO Y PENITENCIARIO DE MEDIA SEGURIDAD DE CUCUTA - INCLUYE PABELLON DE RECLUSION ESPECIAL (COCUC).</t>
  </si>
  <si>
    <t>contabilidad@comercialpiolin.com</t>
  </si>
  <si>
    <t>(id.CO1.BDOS.4677651)</t>
  </si>
  <si>
    <t>https://community.secop.gov.co/Public/Tendering/OpportunityDetail/Index?noticeUID=CO1.NTC.4687152&amp;isFromPublicArea=True&amp;isModal=False</t>
  </si>
  <si>
    <t>PRESTACION SERVICIOS</t>
  </si>
  <si>
    <t>PATIÑO Y CONTRERAS CIA SAS</t>
  </si>
  <si>
    <t>CONTRATAR EL SERVICIO DE MANTENIMIENTO PREVENTIVO Y CORRECTIVO INCLUYENDO REPUESTOS DE LAS IMPRESORAS PARA FORTALECER LOS PROGRAMAS DEL AREA DE ATENCIÓN Y TRATAMIENTO DEL COMPLEJO CARCELARIO Y PENITENCIARIO DE MEDIA SEGURIDAD DE CUCUTA-INCLUYE PABELLON DE RECLUSION ESPECIAL (COCUC)</t>
  </si>
  <si>
    <t>A-02-02-02-008-007</t>
  </si>
  <si>
    <t>directorcomercial.oficanon@gmail.com</t>
  </si>
  <si>
    <t>(id.CO1.BDOS.4714149)</t>
  </si>
  <si>
    <t>https://community.secop.gov.co/Public/Tendering/OpportunityDetail/Index?noticeUID=CO1.NTC.4724815&amp;isFromPublicArea=True&amp;isModal=False</t>
  </si>
  <si>
    <t>CONTRATAR EL SERVICIO DE MANTENIMIENTO CORRECTIVO PARA LOS EQUIPOS Y HORNOS AL SERVICIO DEL PROYECTO PRODUCTIVO ASADERO DEL COMPLEJO CARCELARIO Y PENITENCIARIO DE MEDIA SEGURIDAD DE CUCUTA</t>
  </si>
  <si>
    <t>A-05-01-02-008-007</t>
  </si>
  <si>
    <t>(id.CO1.BDOS.4716775)</t>
  </si>
  <si>
    <t>https://community.secop.gov.co/Public/Tendering/OpportunityDetail/Index?noticeUID=CO1.NTC.4724520&amp;isFromPublicArea=True&amp;isModal=False</t>
  </si>
  <si>
    <t>ARTE Y DISEÑO INTERIOR EMPRESA UNIPERSONAL</t>
  </si>
  <si>
    <t>CONTRATAR LA ADQUISICION ELEMENTOS DE PROTECCIÓN PERSONAL PARA PPL QUE LABORA EN EL PROYECTO ASADERO DEL COMPLEJO CARCELARIO Y PENITENCIARIO DE MEDIA SEGURIDAD DE CUCUTA (COCUC), INCLUYE PABELLON DE RECLUSION ESPECIAL.</t>
  </si>
  <si>
    <t>A-05-01-01-002-009</t>
  </si>
  <si>
    <t>arteydotaciones@hotmail.com</t>
  </si>
  <si>
    <t>(id.CO1.BDOS.4717172)</t>
  </si>
  <si>
    <t>https://community.secop.gov.co/Public/Tendering/OpportunityDetail/Index?noticeUID=CO1.NTC.4724395&amp;isFromPublicArea=True&amp;isModal=False</t>
  </si>
  <si>
    <t>EPMSC MALAGA</t>
  </si>
  <si>
    <t>413-MC-030-2023</t>
  </si>
  <si>
    <t>MÍNIMA CUANTÍA</t>
  </si>
  <si>
    <t>PROFESMAQ / JAVIER DARIO SUAREZ MARTINEZ</t>
  </si>
  <si>
    <t>SERVICIO DE MANTENIMIENTO DE MAQUINARIA Y EQUIPO DEL PROYECTO PRODUCTIVO DE PANADERIA DEL ESTABLECIMIENTO PENITENCIARIO DE MEDIANA SEGURIDAD Y CARCELARIO DE MÁLAGA, SANTANDER</t>
  </si>
  <si>
    <t xml:space="preserve">A-05-01-02-008-007 </t>
  </si>
  <si>
    <t>profesmaq@gmail.com</t>
  </si>
  <si>
    <t>RECURSOS PROPIOS</t>
  </si>
  <si>
    <t>id.CO1.BDOS.4626942</t>
  </si>
  <si>
    <t>https://community.secop.gov.co/Public/Tendering/OpportunityDetail/Index?noticeUID=CO1.NTC.4634422&amp;isFromPublicArea=True&amp;isModal=False</t>
  </si>
  <si>
    <t>CARCEL Y PENITENCIARIA DE MEDIA SEGURIDAD DE BUCARAMANGA</t>
  </si>
  <si>
    <t>013 LOTE 1</t>
  </si>
  <si>
    <t>MULTITINTAS.INK S.A.S</t>
  </si>
  <si>
    <t>CONTRATAR LA ADQUISICIÓN DE EQUIPOS DE CÓMPUTO PARA LOS PROYECTOS PRODUCTIVOS DE EXPENDIO Y PANADERIA,  EL AREA DE ATENCIÓN Y TRATAMIENTO DE LA CÁRCEL Y PENITENCIARÍA DE MEDIA SEGURIDAD DE BUCARAMANGA</t>
  </si>
  <si>
    <t>N/A</t>
  </si>
  <si>
    <t>multitintas.ink@hotmail.com</t>
  </si>
  <si>
    <t>https://www.secop.gov.co/CO1ContractsManagement/Tendering/ProcurementContractEdit/View?docUniqueIdentifier=CO1.PCCNTR.5190898&amp;awardUniqueIdentifier=CO1.AWD.1658124&amp;buyerDossierUniqueIdentifier=CO1.BDOS.4615724&amp;id=2844792</t>
  </si>
  <si>
    <t>NINGUNA</t>
  </si>
  <si>
    <t>013 LOTE 2</t>
  </si>
  <si>
    <t>https://www.secop.gov.co/CO1ContractsManagement/Tendering/ProcurementContractEdit/View?docUniqueIdentifier=CO1.PCCNTR.5191233&amp;awardUniqueIdentifier=CO1.AWD.1658125&amp;buyerDossierUniqueIdentifier=CO1.BDOS.4615724&amp;id=2844804</t>
  </si>
  <si>
    <t>013 LOTE 3</t>
  </si>
  <si>
    <t>https://www.secop.gov.co/CO1ContractsManagement/Tendering/ProcurementContractEdit/View?docUniqueIdentifier=CO1.PCCNTR.5191343&amp;awardUniqueIdentifier=CO1.AWD.1658329&amp;buyerDossierUniqueIdentifier=CO1.BDOS.4615724&amp;id=2844814</t>
  </si>
  <si>
    <t>014 LOTE 1</t>
  </si>
  <si>
    <t>SUMINISTRO</t>
  </si>
  <si>
    <t>MULTICARNES GUARIN S.A.S.</t>
  </si>
  <si>
    <t>CONTRATAR EL I) SUMINISTRO DE CARNES, PORTACOMIDAS,CARBON Y OTROS PRODUCTOS A PRECIOS UNITARIOS FIJOS PARA SER COMERCIALIZADOS EN EL PROYECTO PRODUCTIVO ASADERO II) Y EL SUMINISTRO DE BOLSAS PARA EL PROYECTO PRODUCTIVO DE PANADERIA DE LA CARCEL Y PENITENCIARIA DE MEDIA SEGURIDAD DE BUCARAMANGA</t>
  </si>
  <si>
    <t>multicarnesguarin@hotmail.com</t>
  </si>
  <si>
    <t>https://www.secop.gov.co/CO1ContractsManagement/Tendering/ProcurementContractEdit/View?docUniqueIdentifier=CO1.PCCNTR.5195712&amp;awardUniqueIdentifier=CO1.AWD.1660922&amp;buyerDossierUniqueIdentifier=CO1.BDOS.4627737&amp;id=2847786</t>
  </si>
  <si>
    <t>014 LOTE 2</t>
  </si>
  <si>
    <t>JAIRO OSORIO CABALLERO</t>
  </si>
  <si>
    <t>jairo.osorio@unicontacto.com</t>
  </si>
  <si>
    <t>https://www.secop.gov.co/CO1ContractsManagement/Tendering/ProcurementContractEdit/View?docUniqueIdentifier=CO1.PCCNTR.5195717&amp;awardUniqueIdentifier=CO1.AWD.1661115&amp;buyerDossierUniqueIdentifier=CO1.BDOS.4627737&amp;id=2847823</t>
  </si>
  <si>
    <t>14 LOTE 3</t>
  </si>
  <si>
    <t>https://www.secop.gov.co/CO1ContractsManagement/Tendering/ProcurementContractEdit/View?docUniqueIdentifier=CO1.PCCNTR.5195722&amp;awardUniqueIdentifier=CO1.AWD.1660923&amp;buyerDossierUniqueIdentifier=CO1.BDOS.4627737&amp;id=2847847</t>
  </si>
  <si>
    <t>014 LOTE 4</t>
  </si>
  <si>
    <t>https://www.secop.gov.co/CO1ContractsManagement/Tendering/ProcurementContractEdit/View?docUniqueIdentifier=CO1.PCCNTR.5195920&amp;awardUniqueIdentifier=CO1.AWD.1660924&amp;buyerDossierUniqueIdentifier=CO1.BDOS.4627737&amp;id=2847888</t>
  </si>
  <si>
    <t>015 LOTE 1</t>
  </si>
  <si>
    <t>DESIERTO</t>
  </si>
  <si>
    <t>CONTRATAR I) ADQUISICIÓN DE CAMARAS FOTOGRAFICAS Y BARRAS DE SONIDO A PRECIOS UNITARIOS FIJOS, II) EL SUMINISTRO DE ELEMENTOS DE PAPELERIA Y OTROS A PRECIOS UNITARIOS FIJOS, Y III) EL SUMINISTRO DE MAQUINARIA DE USO GENERAL A PRECIOS UNITARIOS FIJOS; PARA EL AREA DE ATENCIÓN Y TRATAMIENTO  DE LA CARCEL Y PENITENCIARIA DE MEDIA SEGURIDAD DE BUCARAMANGA</t>
  </si>
  <si>
    <t>https://www.secop.gov.co/CO1BusinessLine/Tendering/ProcedureMessageDisplay/Index?id=83305883&amp;buyerDossierUniqueIdentifier=CO1.BDOS.4718172&amp;prevCtxUrl=https%3a%2f%2fwww.secop.gov.co%3a443%2fCO1BusinessLine%2fTendering%2fBuyerWorkArea%2fIndex%3fdocUniqueIdentifier%3dCO1.BDOS.4718172</t>
  </si>
  <si>
    <t>DECLARADO DESIERTO POR MEDIO DE LA RESOLUCIÓN 00910 DEL 21 DE JULIO DE 2023</t>
  </si>
  <si>
    <t>015 LOTE 2</t>
  </si>
  <si>
    <t>CENTRAL DE SUMINISTRO LTDA</t>
  </si>
  <si>
    <t>centralsumi@hotmail.com</t>
  </si>
  <si>
    <t>https://www.secop.gov.co/CO1ContractsManagement/Tendering/ProcurementContractEdit/View?docUniqueIdentifier=CO1.PCCNTR.5244625&amp;awardUniqueIdentifier=CO1.AWD.1674238&amp;buyerDossierUniqueIdentifier=CO1.BDOS.4718172&amp;id=2876603</t>
  </si>
  <si>
    <t>015 LOTE 3</t>
  </si>
  <si>
    <t>WARGO S.A.S.</t>
  </si>
  <si>
    <t>wargosoluciones@gmail.com</t>
  </si>
  <si>
    <t>https://www.secop.gov.co/CO1ContractsManagement/Tendering/ProcurementContractEdit/View?docUniqueIdentifier=CO1.PCCNTR.5244520&amp;awardUniqueIdentifier=CO1.AWD.1674424&amp;buyerDossierUniqueIdentifier=CO1.BDOS.4718172&amp;id=2876632</t>
  </si>
  <si>
    <t>ORDEN DE COMPRA - TIENDA VIRTUAL</t>
  </si>
  <si>
    <t>PROVEER INSTITUCIONAL SAS</t>
  </si>
  <si>
    <t>CONTRATAR EL SUMINISTRO DE DETERGENTES PARA LA COMERCIALIZACION EN EL PROYECTO PRODUCTIVO EXPENDIO DE LA CÁRCEL Y PENITENCIARÍA DE MEDIA SEGURIDAD DE BUCARAMANGA, DE CONFORMIDAD CON LOS LINEAMIENTOS ESTABLECIDOS EN LA TIENDA VIRTUAL DEL ESTADO COLOMBIANO – GRANDES SUPERFICIES</t>
  </si>
  <si>
    <t>gobiernovirtual@panamericana.com.co</t>
  </si>
  <si>
    <t>https://colombiacompra.coupahost.com/order_headers/112195</t>
  </si>
  <si>
    <t>ESTABLECIMIENTO PENITENCIARIO DE MEDIANA SEGURIDAD Y CARCELARIO DE  OCAÑA</t>
  </si>
  <si>
    <t>030 DE 2023</t>
  </si>
  <si>
    <t xml:space="preserve">PROYECTOS PRIMAVERA SAS </t>
  </si>
  <si>
    <t>ADQUISICIÓN DE PRODUCTOS DE TABACO-CIGARRILLOS PARA   COMERCIALIZAR A LA POBLACIÓN PRIVADA DE LA LIBERTAD ATRAVES DEL EXPENDIO DEL ESTABLECIMIENTO PENITENCIARIO DE MEDIANA SEGURIDAD Y CARCELARIO DE OCAÑA</t>
  </si>
  <si>
    <t xml:space="preserve">A-05-01-01-002-005 </t>
  </si>
  <si>
    <t>sergiolondono1277@gmail.com</t>
  </si>
  <si>
    <t>408-MC-030 DE 2023</t>
  </si>
  <si>
    <t>https://community.secop.gov.co/Public/Tendering/OpportunityDetail/Index?noticeUID=CO1.NTC.4659943&amp;isFromPublicArea=True&amp;isModal=False</t>
  </si>
  <si>
    <t>CÁRCEL Y PENITENCIARIA DE MEDIA SEGURIDAD PARA MUJERES DE BUCARAMANGA</t>
  </si>
  <si>
    <t>ORDEN DE COMPRA 112696</t>
  </si>
  <si>
    <t>CONTRATO DE MINIMA CUANTIA - COMPRA VENTA</t>
  </si>
  <si>
    <t>LA RECETTA SOLUCIONES GASTRONOMICAS INTEGRADAS</t>
  </si>
  <si>
    <t>COMPRA DE PRODUCTOS ALIMENTICIOS PARA SER COMERCIALIZADOS EN EL PROYECTO PRODUCTIVO EXPENDIO DE LA CPMSMBUC</t>
  </si>
  <si>
    <t>A-05-01-01-002-003</t>
  </si>
  <si>
    <t>jdduarte@larecetta.com</t>
  </si>
  <si>
    <t>https://www.colombiacompra.gov.co/tienda-virtual-del-estado-colombiano/ordenes-compra/112696</t>
  </si>
  <si>
    <t>ORDEN DE COMPRA 113254</t>
  </si>
  <si>
    <t>PANAMERICANA LIBRERÍA Y PAPELERIA S.A</t>
  </si>
  <si>
    <t xml:space="preserve">COMPRA DE PAPELERIA PARA EL AREA DE EXPENDIO DE LA CPMSMBUC </t>
  </si>
  <si>
    <t>A-05-01-01-003-002</t>
  </si>
  <si>
    <t xml:space="preserve">gobiernovirtual@panamericana.com.co </t>
  </si>
  <si>
    <t>https://www.colombiacompra.gov.co/tienda-virtual-del-estado-colombiano/ordenes-compra/113254</t>
  </si>
  <si>
    <t>ORDEN DE COMPRA 113266</t>
  </si>
  <si>
    <t>COMPRA DE IMPRESORA PARA EL AREA DE PSICOSOCIAL DE LA CPMSMBUC</t>
  </si>
  <si>
    <t>A-02-02-01-004-005</t>
  </si>
  <si>
    <t>https://www.colombiacompra.gov.co/tienda-virtual-del-estado-colombiano/ordenes-compra/113266</t>
  </si>
  <si>
    <t>ORDEN DE COMPRA 113380</t>
  </si>
  <si>
    <t>PROVEER SOLUCIONES S.A</t>
  </si>
  <si>
    <t>COMPRA DE ESCRITORIOS PARA EL AREA DE TRATAMIENTO Y DESARROLLO DE LA CPMSMBUC</t>
  </si>
  <si>
    <t>A-02-02-01-003-008</t>
  </si>
  <si>
    <t>licitaciones@proveer.com.co</t>
  </si>
  <si>
    <t>https://www.colombiacompra.gov.co/tienda-virtual-del-estado-colombiano/ordenes-compra/113380</t>
  </si>
  <si>
    <t>EPMSCVELEZ</t>
  </si>
  <si>
    <t xml:space="preserve">INDUSTRIA NACIONAL DE GASEOSAS S.A. </t>
  </si>
  <si>
    <t>LA ADQUISICION DE BEBIDAS, LIQUIDAS GASEOSAS PARA EL PROYECTO PRODUCTIVO DEL EXPENDIO DEL ESTABLECIMIENTO PENITENCIARIO Y CARCELARIO DE VELEZ SANTANDER</t>
  </si>
  <si>
    <t>carlos.ibarra@kof.com.mx</t>
  </si>
  <si>
    <t>propios</t>
  </si>
  <si>
    <t>https://colombiacompra.coupahost.com/requisition_headers/182877</t>
  </si>
  <si>
    <t>R. ORIENTE CPAMS GIRÓN</t>
  </si>
  <si>
    <t>421-MC-23-2023</t>
  </si>
  <si>
    <t>COMPRAVENTA/SUMINISTRO</t>
  </si>
  <si>
    <t>CONTRATAR EL SUMINISTRO DE CIGARRILLOS Y ENCENDEDORES, DESTINADOS A LA COMERCIALIZACION EN EL EXPENDIO OFICIAL EN LA CPAMS GIRON DEL INPEC</t>
  </si>
  <si>
    <t>id.CO1.BDOS.4593195</t>
  </si>
  <si>
    <t>https://community.secop.gov.co/Public/Tendering/OpportunityDetail/Index?noticeUID=CO1.NTC.4599786&amp;isFromPublicArea=True&amp;isModal=False</t>
  </si>
  <si>
    <t>421-MC-24-2023</t>
  </si>
  <si>
    <t>CENTRAL DE SUMINISTROS LTDA</t>
  </si>
  <si>
    <t>CONTRATAR LA ADQUISICIÓN DE INSUMOS DESTINADOS A LA PRODUCCIÓN DE CALZADO PARA DOTACIÓN DE PPL EN EL PROGRAMA AUTOABASTECIMIENTO DE LA CPAMS GIRÓN 2023</t>
  </si>
  <si>
    <t xml:space="preserve">comercial@centraldesuministros.com </t>
  </si>
  <si>
    <t>NACIÓN</t>
  </si>
  <si>
    <t>id.CO1.BDOS.4646180</t>
  </si>
  <si>
    <t>https://community.secop.gov.co/Public/Tendering/OpportunityDetail/Index?noticeUID=CO1.NTC.4660086&amp;isFromPublicArea=True&amp;isModal=False</t>
  </si>
  <si>
    <t>421-MC-25-2023</t>
  </si>
  <si>
    <t>CONTRATAR LA ADQUISICIÓN DE PRODUCTOS QUÍMICOS DESTINADOS A LA PRODUCCIÓN Y COMERCIALIZACIÓN EN EL PROYECTO PRODUCTIVO CARPINTERÍA DE LA CPAMS GIRÓN 2023</t>
  </si>
  <si>
    <t>A-05-01-01-003-005</t>
  </si>
  <si>
    <t>id.CO1.BDOS.4706808</t>
  </si>
  <si>
    <t>https://community.secop.gov.co/Public/Tendering/OpportunityDetail/Index?noticeUID=CO1.NTC.4715248&amp;isFromPublicArea=True&amp;isModal=False</t>
  </si>
  <si>
    <t>421-MC-26-2023</t>
  </si>
  <si>
    <t>CONTRATAR LA ADQUISICIÓN DE PRODUCTOS DE CAUCHO Y PLÁSTICO PARA EL PROYECTO PRODUCTIVO PANADERÍA DE LA CPAMS GIRON 2023</t>
  </si>
  <si>
    <t>A-05-01-01-003-006</t>
  </si>
  <si>
    <t>id.CO1.BDOS.4706919</t>
  </si>
  <si>
    <t>https://community.secop.gov.co/Public/Tendering/OpportunityDetail/Index?noticeUID=CO1.NTC.4749112&amp;isFromPublicArea=True&amp;isModal=False</t>
  </si>
  <si>
    <t>421-SASI-01-2023</t>
  </si>
  <si>
    <t>SELECCIÓN ABRAVIADA MEDIANTE SUBASTA INVERSA</t>
  </si>
  <si>
    <t>COMERCIALIZADORA DINPRO</t>
  </si>
  <si>
    <t>CONTRATAR LA ADQUISICIÓN DE KIT DE ASEO MASCULINO DE DOTACIÓN PARA LAS PERSONAS PRIVADAS DE LA LIBERTAD DE LA CÁRCEL Y PENITENCIARÍA CON ALTA Y MEDIA SEGURIDAD DE GIRÓN</t>
  </si>
  <si>
    <t xml:space="preserve">comercializadora_dinpro@hotmail.com </t>
  </si>
  <si>
    <t>id.CO1.BDOS.4459338</t>
  </si>
  <si>
    <t>https://community.secop.gov.co/Public/Tendering/OpportunityDetail/Index?noticeUID=CO1.NTC.4533636&amp;isFromPublicArea=True&amp;isModal=False</t>
  </si>
  <si>
    <t>PANAMERICANA LIBRERÍA Y PAPELERÍA SA</t>
  </si>
  <si>
    <t>CONTRATAR LA ADQUISICIÓN DE ARTICULOS PARA EL FORTALECIMIENTO DE PROGRAMAS DE CULTURA, DEPORTE Y RECREACION DE LA CPAMS GIRÓN, DE CONFORMIDAD CON LOS LINEAMIENTOS ESTABLECIDOS EN LA TIENDA VIRTUAL DEL ESTADO COLOMBIANO. – GRANDES SUPERFICIES</t>
  </si>
  <si>
    <t>A-02-02-01-003-001</t>
  </si>
  <si>
    <t>https://www.colombiacompra.gov.co/tienda-virtual-del-estado-colombiano/ordenes-compra/112462</t>
  </si>
  <si>
    <t>CONTRATAR LA ADQUISICIÓN DE PRODUCTOS METALICOS ELABORADOS (EXCEPTO MAQUINARIA Y EQUIPO) PARA EL ASADERO CPAMS GIRON, DE CONFORMIDAD CON LOS LINEAMIENTOS ESTABLECIDOS EN LA TIENDA VIRTUAL DEL ESTADO COLOMBIANO – GRANDES SUPERFICIES</t>
  </si>
  <si>
    <t>A-05-01-01-004-002</t>
  </si>
  <si>
    <t>https://www.colombiacompra.gov.co/tienda-virtual-del-estado-colombiano/ordenes-compra/112875</t>
  </si>
  <si>
    <t>CONTRATAR LA COMPRA DE EQUIPOS Y MAQUINARIA PARA LAS AREAS OCUPACIONALES DE PPL DE LA CPAMS GIRON.</t>
  </si>
  <si>
    <t>A-02-01-01-004-004</t>
  </si>
  <si>
    <t>https://www.colombiacompra.gov.co/tienda-virtual-del-estado-colombiano/ordenes-compra/112890</t>
  </si>
  <si>
    <t>CONTRATAR MUEBLES Y OTROS BIENES TRANSPORTABLES N.C.P. PARA USO EN LAS INSTALACIONES DEL EXPENDIO OFICIAL DE LA CPAMS GIRÓN, DE CONFORMIDAD CON LOS LINEAMIENTOS ESTABLECIDOS EN LA TIENDA VIRTUAL DEL ESTADO COLOMBIANO – GRANDES SUPERFICIES</t>
  </si>
  <si>
    <t>A-05-01-01-003-008</t>
  </si>
  <si>
    <t xml:space="preserve">lider.contratacion@proveer.com.co </t>
  </si>
  <si>
    <t>https://www.colombiacompra.gov.co/tienda-virtual-del-estado-colombiano/ordenes-compra/113231</t>
  </si>
  <si>
    <t>FERRICENTROS SAS</t>
  </si>
  <si>
    <t>CONTRATAR COMPUTADOR COMO MAQUINARIA DE OFICINA PARA USO EN EL EXPENDIO OFICIAL DE LA CPAMS GIRÓN, DE CONFORMIDAD CON LOS LINEAMIENTOS ESTABLECIDOS EN LA TIENDA VIRTUAL DEL ESTADO COLOMBIANO – GRANDES SUPERFICIES.</t>
  </si>
  <si>
    <t>A-05-01-01-004-005</t>
  </si>
  <si>
    <t>https://www.colombiacompra.gov.co/tienda-virtual-del-estado-colombiano/ordenes-compra/113241</t>
  </si>
  <si>
    <t>CONTRATAR ELEMENTOS DE OFICINA E INFORMÁTICA PARA USO EN EL EXPENDIO OFICIAL DE LA CPAMS GIRÓN, DE CONFORMIDAD CON LOS LINEAMIENTOS ESTABLECIDOS EN LA TIENDA VIRTUAL DEL ESTADO COLOMBIANO – GRANDES SUPERFICIES</t>
  </si>
  <si>
    <t>A-01-01-004-005</t>
  </si>
  <si>
    <t>https://www.colombiacompra.gov.co/tienda-virtual-del-estado-colombiano/ordenes-compra/113245</t>
  </si>
  <si>
    <t>SAN GIL</t>
  </si>
  <si>
    <t>MC-415-009-2023</t>
  </si>
  <si>
    <t>CENTRAL DE SUMINISTROS LIMITADA NIT. 804003744-1 R/L. RAQUEL CARDENAS GOMEZ C.C. Nº 28.212.971 Expedida en Lebrija</t>
  </si>
  <si>
    <t>LA ADQUISICION DE PAPELERÍA, UTILES DE ESCRITORIO Y OFICINA PARA EL AREA ADMINISTRATIVA DEL EPMS SAN GIL</t>
  </si>
  <si>
    <t xml:space="preserve">A-02-02-01-003-002
A-02-02-01-003-005 
A-02-02-01-003-006 
A-02-02-01-003-008 
A-02-02-01-004-002 
A-02-02-01-004-005 
A-02-02-01-004-007 </t>
  </si>
  <si>
    <t xml:space="preserve">centralsumi@hotmail.com </t>
  </si>
  <si>
    <t xml:space="preserve">NACION </t>
  </si>
  <si>
    <t xml:space="preserve">https://community.secop.gov.co/Public/Tendering/OpportunityDetail/Index?noticeUID=CO1.NTC.4747449&amp;isFromPublicArea=True&amp;isModal=False
</t>
  </si>
  <si>
    <t xml:space="preserve">A-05-01-01-004-005 </t>
  </si>
  <si>
    <t xml:space="preserve">A-03-03-01-018 </t>
  </si>
  <si>
    <t xml:space="preserve">A-02-01-01-004-005 </t>
  </si>
  <si>
    <t xml:space="preserve">A-05-01-01-002-001 </t>
  </si>
  <si>
    <t xml:space="preserve">A-05-01-01-003-006 </t>
  </si>
  <si>
    <t xml:space="preserve">A-05-01-01-003-002 </t>
  </si>
  <si>
    <t xml:space="preserve">A-03-03-01-017 </t>
  </si>
  <si>
    <t xml:space="preserve">A-02-01-01-004-003 </t>
  </si>
  <si>
    <t xml:space="preserve">A-05-01-01-002-004 </t>
  </si>
  <si>
    <t>EPMSC AGUACHICA</t>
  </si>
  <si>
    <t>C405-020-2023</t>
  </si>
  <si>
    <t>VANESSA TORRADO VERJEL</t>
  </si>
  <si>
    <t>CONTRATAR LA ADQUISICION PARA CUMPLIR CON LOS OBJETIVOS MISIONALES DE ATENCION SOCIAL Y TRATAMIENTO PENITENCIARIO PROGRAMA GRUPO CON ENFOQUE DIFERENCIAL DIRIGIDOS A LAS PPL DEL ESTABLECIMIENTO PENITENCIARIO DE MEDIANA SEGURIDAD Y CARCELARIO DE AGUACHICA – EPMSCAGU.</t>
  </si>
  <si>
    <t>CO1.BDOS.4653077</t>
  </si>
  <si>
    <t>https://community.secop.gov.co/Public/Tendering/OpportunityDetail/Index?noticeUID=CO1.NTC.4660786&amp;isFromPublicArea=True&amp;isModal=False</t>
  </si>
  <si>
    <t>SIN OBSERVACIONES</t>
  </si>
  <si>
    <t>C405-021-2023</t>
  </si>
  <si>
    <t>JULIA EDITH VIVIESCAS PARRA</t>
  </si>
  <si>
    <t>CONTRATAR LA ADQUISICION DE ELEMENTOS DE DOTACION MOBILIARIO Y EQUIPOS AUDIOVISUALES PARA EL FORTALECIMIENTO DE PROGRAMAS PSICOSOCIALES DE ATENCION SOCIAL BSITEM 626 DEL ESTABLECIMIENTO PENITENCIARIO DE MEDIANA SEGURIDAD Y CARCELARIO DE AGUACHICA – EPMSCAGU.</t>
  </si>
  <si>
    <t xml:space="preserve">A- 03-03-01-017 </t>
  </si>
  <si>
    <t>CO1.BDOS.4693385</t>
  </si>
  <si>
    <t>https://community.secop.gov.co/Public/Tendering/OpportunityDetail/Index?noticeUID=CO1.NTC.4700196&amp;isFromPublicArea=True&amp;isModal=False</t>
  </si>
  <si>
    <t>C405-022-2023</t>
  </si>
  <si>
    <t xml:space="preserve">RAQUEL CARDENAS GOMEZ </t>
  </si>
  <si>
    <t>CONTRATAR LA ADQUISICION DE ELEMENTOS PARA LA IMPLEMENTACION Y DESARROLLO DEL SISTEMA INTEGRAL DE TRATAMIENTO PROGRESIVO- DEL RUBRO FORTALECIMIENTO DEL PROGRAMA DELINQUIR NO PAGA BSITEM 637 DEL ESTABLECIMIENTO PENITENCIARIO DE MEDIANA SEGURIDAD Y CARCELARIO DE AGUACHICA – EPMSCAGU.</t>
  </si>
  <si>
    <t xml:space="preserve">A- 03-03-01-018 </t>
  </si>
  <si>
    <t>CO1.BDOS.4743262</t>
  </si>
  <si>
    <t>https://community.secop.gov.co/Public/Tendering/OpportunityDetail/Index?noticeUID=CO1.NTC.4750975&amp;isFromPublicArea=True&amp;isModal=False</t>
  </si>
  <si>
    <t>SIN ORSERVACIONES</t>
  </si>
  <si>
    <t>C405-024-2023</t>
  </si>
  <si>
    <t>CONTRATAR EL SUMINISTRO DE BEBIDAD NO ALCOHOLICAS A PRECIOS UNITARIOS PARA SER COMERCIALIZADOS EN EL AREA DEL EXPENDIO DEL ESTABLECIMIENTO PENITENCIARIO DE MEDIANA SEGURIDAD Y CARCELARIO DE AGUACHICA – EPMSCAGU</t>
  </si>
  <si>
    <t xml:space="preserve">A -05-01-01-002-004 </t>
  </si>
  <si>
    <t>https://colombiacompra.coupahost.com/order_headers</t>
  </si>
  <si>
    <t>C405-025-2023</t>
  </si>
  <si>
    <t xml:space="preserve">PRESTACION DE SERVICIO </t>
  </si>
  <si>
    <t>CO1.BDOS.4764708</t>
  </si>
  <si>
    <t>CONTRATAR LA ADQUISICIÓN DE SERVICIOS PARA EL MANTENIMIENTO PREVENTIVO Y CORRECTIVO DEL PARQUE AUTOMOTOR DEL ESTABLECIMIENTO PENITENCIARIO DE MEDIANA SEGURIDAD Y CARCELARIO DE AGUACHICA – EPMSCAGU.</t>
  </si>
  <si>
    <t xml:space="preserve">A 02-02-02-02-008-007 </t>
  </si>
  <si>
    <t>https://community.secop.gov.co/Public/Tendering/OpportunityDetail/Index?noticeUID=CO1.NTC.4773425&amp;isFromPublicArea=True&amp;isModal=False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</si>
</sst>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
    <numFmt numFmtId="186" formatCode="_-* #,##0_-;\-* #,##0_-;_-* &quot;-&quot;??_-;_-@_-"/>
    <numFmt numFmtId="187" formatCode="0_ ;\-0\ "/>
  </numFmts>
  <fonts count="55">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1"/>
      <name val="Calibri"/>
      <family val="2"/>
    </font>
    <font>
      <sz val="11"/>
      <color indexed="30"/>
      <name val="Calibri"/>
      <family val="2"/>
    </font>
    <font>
      <u val="single"/>
      <sz val="11"/>
      <color indexed="30"/>
      <name val="Calibri"/>
      <family val="2"/>
    </font>
    <font>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1"/>
      <color rgb="FF0563C1"/>
      <name val="Calibri"/>
      <family val="2"/>
    </font>
    <font>
      <u val="single"/>
      <sz val="11"/>
      <color rgb="FF0563C1"/>
      <name val="Calibri"/>
      <family val="2"/>
    </font>
    <font>
      <sz val="11"/>
      <color rgb="FF000000"/>
      <name val="Calibri"/>
      <family val="2"/>
    </font>
    <font>
      <sz val="11"/>
      <color rgb="FF1F1F1F"/>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2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5" applyFont="1" applyFill="1" applyBorder="1" applyAlignment="1">
      <alignment horizontal="center" vertical="center" wrapText="1"/>
      <protection/>
    </xf>
    <xf numFmtId="0" fontId="4" fillId="33" borderId="14" xfId="65" applyFont="1" applyFill="1" applyBorder="1" applyAlignment="1">
      <alignment horizontal="center" vertical="center" wrapText="1"/>
      <protection/>
    </xf>
    <xf numFmtId="0" fontId="4" fillId="33" borderId="15" xfId="65" applyFont="1" applyFill="1" applyBorder="1" applyAlignment="1">
      <alignment horizontal="center" vertical="center" wrapText="1"/>
      <protection/>
    </xf>
    <xf numFmtId="0" fontId="47"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8" fillId="34" borderId="19" xfId="0" applyFont="1" applyFill="1" applyBorder="1" applyAlignment="1">
      <alignment horizontal="center" vertical="center"/>
    </xf>
    <xf numFmtId="0" fontId="48" fillId="34" borderId="20" xfId="0" applyFont="1" applyFill="1" applyBorder="1" applyAlignment="1">
      <alignment horizontal="center" vertical="center"/>
    </xf>
    <xf numFmtId="0" fontId="49" fillId="35" borderId="21" xfId="0" applyFont="1" applyFill="1" applyBorder="1" applyAlignment="1">
      <alignment horizontal="center" vertical="center"/>
    </xf>
    <xf numFmtId="0" fontId="47" fillId="35" borderId="21" xfId="0" applyFont="1" applyFill="1" applyBorder="1" applyAlignment="1">
      <alignment wrapText="1"/>
    </xf>
    <xf numFmtId="0" fontId="0" fillId="0" borderId="22" xfId="0" applyBorder="1" applyAlignment="1">
      <alignment wrapText="1"/>
    </xf>
    <xf numFmtId="0" fontId="49" fillId="0" borderId="23" xfId="0" applyFont="1"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0" fillId="0" borderId="26" xfId="0" applyBorder="1" applyAlignment="1">
      <alignment horizontal="center"/>
    </xf>
    <xf numFmtId="178" fontId="0" fillId="0" borderId="26" xfId="0" applyNumberFormat="1" applyBorder="1" applyAlignment="1">
      <alignment horizontal="center"/>
    </xf>
    <xf numFmtId="178" fontId="49" fillId="0" borderId="24" xfId="0" applyNumberFormat="1" applyFont="1" applyBorder="1" applyAlignment="1">
      <alignment horizontal="center"/>
    </xf>
    <xf numFmtId="178" fontId="4" fillId="33" borderId="14" xfId="65" applyNumberFormat="1" applyFont="1" applyFill="1" applyBorder="1" applyAlignment="1">
      <alignment horizontal="center" vertical="center" wrapText="1"/>
      <protection/>
    </xf>
    <xf numFmtId="178" fontId="0" fillId="0" borderId="0" xfId="0" applyNumberFormat="1" applyAlignment="1">
      <alignment/>
    </xf>
    <xf numFmtId="0" fontId="4" fillId="33" borderId="27" xfId="65" applyFont="1" applyFill="1" applyBorder="1" applyAlignment="1">
      <alignment horizontal="center" vertical="center" wrapText="1"/>
      <protection/>
    </xf>
    <xf numFmtId="0" fontId="0" fillId="0" borderId="26" xfId="0" applyBorder="1" applyAlignment="1">
      <alignment horizontal="left" wrapText="1"/>
    </xf>
    <xf numFmtId="0" fontId="49" fillId="0" borderId="24" xfId="0" applyFont="1" applyBorder="1" applyAlignment="1">
      <alignment horizontal="left" wrapText="1"/>
    </xf>
    <xf numFmtId="0" fontId="4" fillId="33" borderId="14" xfId="65" applyFont="1" applyFill="1" applyBorder="1" applyAlignment="1">
      <alignment horizontal="left" vertical="center" wrapText="1"/>
      <protection/>
    </xf>
    <xf numFmtId="0" fontId="0" fillId="0" borderId="0" xfId="0" applyAlignment="1">
      <alignment horizontal="left" wrapText="1"/>
    </xf>
    <xf numFmtId="0" fontId="0" fillId="0" borderId="21" xfId="0" applyFont="1" applyBorder="1" applyAlignment="1">
      <alignment vertical="center" wrapText="1"/>
    </xf>
    <xf numFmtId="0" fontId="0" fillId="0" borderId="21" xfId="0" applyFont="1" applyBorder="1" applyAlignment="1" applyProtection="1">
      <alignment/>
      <protection locked="0"/>
    </xf>
    <xf numFmtId="0" fontId="26" fillId="0" borderId="21" xfId="0" applyFont="1" applyBorder="1" applyAlignment="1">
      <alignment wrapText="1"/>
    </xf>
    <xf numFmtId="0" fontId="38" fillId="0" borderId="21" xfId="46" applyFont="1" applyBorder="1" applyAlignment="1" applyProtection="1">
      <alignment wrapText="1"/>
      <protection locked="0"/>
    </xf>
    <xf numFmtId="0" fontId="26" fillId="0" borderId="21" xfId="0" applyFont="1" applyBorder="1" applyAlignment="1">
      <alignment horizontal="left" vertical="center" wrapText="1"/>
    </xf>
    <xf numFmtId="0" fontId="38" fillId="0" borderId="21" xfId="46" applyFont="1" applyBorder="1" applyAlignment="1">
      <alignment wrapText="1"/>
    </xf>
    <xf numFmtId="0" fontId="0" fillId="0" borderId="21" xfId="0" applyFont="1" applyBorder="1" applyAlignment="1">
      <alignment horizontal="center" vertical="center" wrapText="1"/>
    </xf>
    <xf numFmtId="0" fontId="26"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pplyProtection="1">
      <alignment horizontal="center" vertical="center"/>
      <protection locked="0"/>
    </xf>
    <xf numFmtId="0" fontId="0" fillId="0" borderId="21" xfId="0" applyFont="1" applyBorder="1" applyAlignment="1" applyProtection="1">
      <alignment horizontal="center" vertical="center" wrapText="1"/>
      <protection locked="0"/>
    </xf>
    <xf numFmtId="0" fontId="38" fillId="0" borderId="21" xfId="46" applyFont="1" applyBorder="1" applyAlignment="1">
      <alignment horizontal="center" vertical="center"/>
    </xf>
    <xf numFmtId="0" fontId="38" fillId="0" borderId="21" xfId="46" applyFont="1" applyFill="1" applyBorder="1" applyAlignment="1">
      <alignment horizontal="center" vertical="center" wrapText="1"/>
    </xf>
    <xf numFmtId="0" fontId="38" fillId="0" borderId="21" xfId="46" applyFont="1" applyBorder="1" applyAlignment="1">
      <alignment horizontal="center" vertical="center" wrapText="1"/>
    </xf>
    <xf numFmtId="0" fontId="0" fillId="0" borderId="21" xfId="0" applyFont="1" applyBorder="1" applyAlignment="1">
      <alignment/>
    </xf>
    <xf numFmtId="0" fontId="0" fillId="0" borderId="21" xfId="0" applyFont="1" applyBorder="1" applyAlignment="1">
      <alignment wrapText="1"/>
    </xf>
    <xf numFmtId="0" fontId="0" fillId="0" borderId="21" xfId="0" applyFont="1" applyBorder="1" applyAlignment="1">
      <alignment horizontal="center" wrapText="1"/>
    </xf>
    <xf numFmtId="14" fontId="38" fillId="0" borderId="21" xfId="46" applyNumberFormat="1" applyFont="1" applyBorder="1" applyAlignment="1">
      <alignment horizontal="center" vertical="center" wrapText="1"/>
    </xf>
    <xf numFmtId="0" fontId="0" fillId="0" borderId="21" xfId="0" applyFont="1" applyBorder="1" applyAlignment="1">
      <alignment horizontal="right"/>
    </xf>
    <xf numFmtId="0" fontId="38" fillId="0" borderId="21" xfId="46" applyFont="1" applyBorder="1" applyAlignment="1">
      <alignment horizontal="right"/>
    </xf>
    <xf numFmtId="0" fontId="50" fillId="0" borderId="21" xfId="0" applyFont="1" applyBorder="1" applyAlignment="1">
      <alignment horizontal="center" vertical="center" wrapText="1"/>
    </xf>
    <xf numFmtId="0" fontId="51" fillId="0" borderId="21" xfId="0" applyFont="1" applyBorder="1" applyAlignment="1">
      <alignment horizontal="center" vertical="center"/>
    </xf>
    <xf numFmtId="0" fontId="0" fillId="0" borderId="21" xfId="0" applyFont="1" applyBorder="1" applyAlignment="1">
      <alignment horizontal="center"/>
    </xf>
    <xf numFmtId="0" fontId="0" fillId="36" borderId="21" xfId="0" applyFont="1" applyFill="1" applyBorder="1" applyAlignment="1">
      <alignment horizontal="center" vertical="center" wrapText="1"/>
    </xf>
    <xf numFmtId="0" fontId="0" fillId="37" borderId="21" xfId="0" applyFont="1" applyFill="1" applyBorder="1" applyAlignment="1">
      <alignment horizontal="center" vertical="center" wrapText="1"/>
    </xf>
    <xf numFmtId="0" fontId="38" fillId="0" borderId="21" xfId="46" applyFont="1" applyBorder="1" applyAlignment="1">
      <alignment vertical="center" wrapText="1"/>
    </xf>
    <xf numFmtId="0" fontId="0" fillId="0" borderId="21" xfId="0" applyFont="1" applyBorder="1" applyAlignment="1">
      <alignment vertical="center"/>
    </xf>
    <xf numFmtId="0" fontId="1" fillId="0" borderId="21" xfId="0" applyFont="1" applyBorder="1" applyAlignment="1">
      <alignment/>
    </xf>
    <xf numFmtId="0" fontId="52" fillId="0" borderId="21" xfId="0" applyFont="1" applyBorder="1" applyAlignment="1">
      <alignment horizontal="center" vertical="center"/>
    </xf>
    <xf numFmtId="0" fontId="0" fillId="0" borderId="21" xfId="0" applyFont="1" applyBorder="1" applyAlignment="1">
      <alignment horizontal="right" vertical="center" wrapText="1"/>
    </xf>
    <xf numFmtId="0" fontId="0" fillId="0" borderId="28" xfId="0" applyFont="1" applyBorder="1" applyAlignment="1">
      <alignment vertical="center" wrapText="1"/>
    </xf>
    <xf numFmtId="0" fontId="38" fillId="0" borderId="0" xfId="46" applyFont="1" applyAlignment="1">
      <alignment/>
    </xf>
    <xf numFmtId="0" fontId="38" fillId="0" borderId="21" xfId="46" applyFont="1" applyBorder="1" applyAlignment="1">
      <alignment/>
    </xf>
    <xf numFmtId="0" fontId="0" fillId="0" borderId="21" xfId="0" applyFont="1" applyBorder="1" applyAlignment="1">
      <alignment horizontal="left" vertical="center" wrapText="1"/>
    </xf>
    <xf numFmtId="0" fontId="0" fillId="0" borderId="21" xfId="0" applyFont="1" applyBorder="1" applyAlignment="1" applyProtection="1">
      <alignment horizontal="left"/>
      <protection locked="0"/>
    </xf>
    <xf numFmtId="187" fontId="0" fillId="0" borderId="21" xfId="61" applyNumberFormat="1" applyFont="1" applyBorder="1" applyAlignment="1">
      <alignment horizontal="right" vertical="center" wrapText="1"/>
    </xf>
    <xf numFmtId="0" fontId="0" fillId="0" borderId="21" xfId="0" applyFont="1" applyFill="1" applyBorder="1" applyAlignment="1" applyProtection="1">
      <alignment horizontal="left"/>
      <protection locked="0"/>
    </xf>
    <xf numFmtId="0" fontId="0" fillId="0" borderId="21" xfId="0" applyFont="1" applyBorder="1" applyAlignment="1">
      <alignment horizontal="left"/>
    </xf>
    <xf numFmtId="0" fontId="0" fillId="0" borderId="21" xfId="0" applyFont="1" applyFill="1" applyBorder="1" applyAlignment="1">
      <alignment horizontal="left"/>
    </xf>
    <xf numFmtId="0" fontId="51" fillId="0" borderId="21" xfId="46" applyFont="1" applyFill="1" applyBorder="1" applyAlignment="1" applyProtection="1">
      <alignment horizontal="left"/>
      <protection locked="0"/>
    </xf>
    <xf numFmtId="0" fontId="0" fillId="0" borderId="0" xfId="0" applyFont="1" applyAlignment="1" applyProtection="1">
      <alignment horizontal="left"/>
      <protection locked="0"/>
    </xf>
    <xf numFmtId="0" fontId="0" fillId="38" borderId="21" xfId="0" applyFont="1" applyFill="1" applyBorder="1" applyAlignment="1">
      <alignment wrapText="1"/>
    </xf>
    <xf numFmtId="0" fontId="0" fillId="38" borderId="21" xfId="0" applyFont="1" applyFill="1" applyBorder="1" applyAlignment="1">
      <alignment horizontal="center" vertical="center" wrapText="1"/>
    </xf>
    <xf numFmtId="0" fontId="0" fillId="38" borderId="21" xfId="0" applyFont="1" applyFill="1" applyBorder="1" applyAlignment="1">
      <alignment vertical="center" wrapText="1"/>
    </xf>
    <xf numFmtId="0" fontId="0" fillId="38" borderId="21" xfId="0" applyFont="1" applyFill="1" applyBorder="1" applyAlignment="1">
      <alignment horizontal="left" vertical="top"/>
    </xf>
    <xf numFmtId="0" fontId="0" fillId="38" borderId="21" xfId="0" applyFont="1" applyFill="1" applyBorder="1" applyAlignment="1">
      <alignment vertical="center"/>
    </xf>
    <xf numFmtId="0" fontId="0" fillId="38" borderId="21" xfId="0" applyFont="1" applyFill="1" applyBorder="1" applyAlignment="1">
      <alignment horizontal="left" vertical="center" wrapText="1"/>
    </xf>
    <xf numFmtId="0" fontId="0" fillId="38" borderId="21" xfId="0" applyFont="1" applyFill="1" applyBorder="1" applyAlignment="1" applyProtection="1">
      <alignment horizontal="left"/>
      <protection locked="0"/>
    </xf>
    <xf numFmtId="0" fontId="0" fillId="0" borderId="21" xfId="0" applyFont="1" applyBorder="1" applyAlignment="1" applyProtection="1">
      <alignment vertical="center" wrapText="1"/>
      <protection locked="0"/>
    </xf>
    <xf numFmtId="0" fontId="53" fillId="0" borderId="21" xfId="0" applyFont="1" applyBorder="1" applyAlignment="1">
      <alignment vertical="center" wrapText="1"/>
    </xf>
    <xf numFmtId="0" fontId="0" fillId="0" borderId="21" xfId="0" applyFont="1" applyBorder="1" applyAlignment="1" applyProtection="1">
      <alignment/>
      <protection locked="0"/>
    </xf>
    <xf numFmtId="0" fontId="26" fillId="0" borderId="21" xfId="0" applyFont="1" applyBorder="1" applyAlignment="1">
      <alignment vertical="center" wrapText="1"/>
    </xf>
    <xf numFmtId="0" fontId="0" fillId="0" borderId="21" xfId="0" applyFont="1" applyBorder="1" applyAlignment="1">
      <alignment/>
    </xf>
    <xf numFmtId="0" fontId="0" fillId="0" borderId="21" xfId="0" applyFont="1" applyFill="1" applyBorder="1" applyAlignment="1" applyProtection="1">
      <alignment/>
      <protection locked="0"/>
    </xf>
    <xf numFmtId="0" fontId="0" fillId="0" borderId="21" xfId="0" applyFont="1" applyBorder="1" applyAlignment="1">
      <alignment horizontal="right" wrapText="1"/>
    </xf>
    <xf numFmtId="0" fontId="0" fillId="39" borderId="21" xfId="0" applyFont="1" applyFill="1" applyBorder="1" applyAlignment="1" applyProtection="1">
      <alignment horizontal="center" vertical="center"/>
      <protection locked="0"/>
    </xf>
    <xf numFmtId="0" fontId="0" fillId="39" borderId="21" xfId="0" applyFont="1" applyFill="1" applyBorder="1" applyAlignment="1" applyProtection="1">
      <alignment wrapText="1"/>
      <protection locked="0"/>
    </xf>
    <xf numFmtId="0" fontId="26" fillId="39" borderId="21" xfId="0" applyFont="1" applyFill="1" applyBorder="1" applyAlignment="1">
      <alignment horizontal="center" vertical="center" wrapText="1"/>
    </xf>
    <xf numFmtId="0" fontId="0" fillId="39" borderId="21" xfId="0" applyFont="1" applyFill="1" applyBorder="1" applyAlignment="1">
      <alignment horizontal="center" vertical="center" wrapText="1"/>
    </xf>
    <xf numFmtId="0" fontId="0" fillId="39" borderId="21" xfId="0" applyFont="1" applyFill="1" applyBorder="1" applyAlignment="1" applyProtection="1">
      <alignment vertical="center"/>
      <protection locked="0"/>
    </xf>
    <xf numFmtId="0" fontId="52" fillId="39" borderId="21" xfId="0" applyFont="1" applyFill="1" applyBorder="1" applyAlignment="1">
      <alignment horizontal="center" vertical="center" wrapText="1"/>
    </xf>
    <xf numFmtId="0" fontId="0" fillId="39" borderId="21" xfId="0" applyFont="1" applyFill="1" applyBorder="1" applyAlignment="1">
      <alignment horizontal="center" wrapText="1"/>
    </xf>
    <xf numFmtId="0" fontId="0" fillId="39" borderId="21" xfId="0" applyFont="1" applyFill="1" applyBorder="1" applyAlignment="1">
      <alignment wrapText="1"/>
    </xf>
    <xf numFmtId="0" fontId="0" fillId="39" borderId="21" xfId="0" applyFont="1" applyFill="1" applyBorder="1" applyAlignment="1">
      <alignment/>
    </xf>
    <xf numFmtId="0" fontId="0" fillId="39" borderId="21" xfId="0" applyFont="1" applyFill="1" applyBorder="1" applyAlignment="1">
      <alignment horizontal="left" vertical="center" wrapText="1"/>
    </xf>
    <xf numFmtId="0" fontId="0" fillId="39" borderId="21" xfId="0" applyFont="1" applyFill="1" applyBorder="1" applyAlignment="1">
      <alignment horizontal="left"/>
    </xf>
    <xf numFmtId="0" fontId="0" fillId="39" borderId="21" xfId="0" applyFont="1" applyFill="1" applyBorder="1" applyAlignment="1" applyProtection="1">
      <alignment horizontal="left"/>
      <protection locked="0"/>
    </xf>
    <xf numFmtId="0" fontId="0" fillId="39" borderId="0" xfId="0" applyFill="1" applyAlignment="1">
      <alignment/>
    </xf>
    <xf numFmtId="14" fontId="0" fillId="39" borderId="21" xfId="0" applyNumberFormat="1" applyFont="1" applyFill="1" applyBorder="1" applyAlignment="1" applyProtection="1">
      <alignment horizontal="center" vertical="center"/>
      <protection locked="0"/>
    </xf>
    <xf numFmtId="14" fontId="0" fillId="39" borderId="21" xfId="0" applyNumberFormat="1" applyFont="1" applyFill="1" applyBorder="1" applyAlignment="1" applyProtection="1">
      <alignment/>
      <protection locked="0"/>
    </xf>
    <xf numFmtId="14" fontId="0" fillId="39" borderId="21" xfId="0" applyNumberFormat="1" applyFont="1" applyFill="1" applyBorder="1" applyAlignment="1">
      <alignment horizontal="center" vertical="center" wrapText="1"/>
    </xf>
    <xf numFmtId="180" fontId="0" fillId="39" borderId="21" xfId="0" applyNumberFormat="1" applyFont="1" applyFill="1" applyBorder="1" applyAlignment="1" applyProtection="1">
      <alignment vertical="center"/>
      <protection locked="0"/>
    </xf>
    <xf numFmtId="14" fontId="0" fillId="39" borderId="21" xfId="0" applyNumberFormat="1" applyFont="1" applyFill="1" applyBorder="1" applyAlignment="1">
      <alignment horizontal="center" wrapText="1"/>
    </xf>
    <xf numFmtId="14" fontId="0" fillId="39" borderId="21" xfId="0" applyNumberFormat="1" applyFont="1" applyFill="1" applyBorder="1" applyAlignment="1">
      <alignment wrapText="1"/>
    </xf>
    <xf numFmtId="14" fontId="0" fillId="39" borderId="21" xfId="0" applyNumberFormat="1" applyFont="1" applyFill="1" applyBorder="1" applyAlignment="1">
      <alignment/>
    </xf>
    <xf numFmtId="14" fontId="0" fillId="39" borderId="29" xfId="0" applyNumberFormat="1" applyFont="1" applyFill="1" applyBorder="1" applyAlignment="1">
      <alignment horizontal="right"/>
    </xf>
    <xf numFmtId="187" fontId="0" fillId="39" borderId="21" xfId="61" applyNumberFormat="1" applyFont="1" applyFill="1" applyBorder="1" applyAlignment="1">
      <alignment horizontal="center" vertical="center" wrapText="1"/>
    </xf>
    <xf numFmtId="14" fontId="0" fillId="39" borderId="21" xfId="0" applyNumberFormat="1" applyFont="1" applyFill="1" applyBorder="1" applyAlignment="1" applyProtection="1">
      <alignment horizontal="left"/>
      <protection locked="0"/>
    </xf>
    <xf numFmtId="14" fontId="0" fillId="39" borderId="30" xfId="0" applyNumberFormat="1" applyFont="1" applyFill="1" applyBorder="1" applyAlignment="1">
      <alignment horizontal="right"/>
    </xf>
    <xf numFmtId="0" fontId="49" fillId="0" borderId="0" xfId="0" applyFont="1" applyAlignment="1">
      <alignment horizontal="left" wrapText="1"/>
    </xf>
    <xf numFmtId="0" fontId="0" fillId="0" borderId="29" xfId="0" applyFont="1" applyBorder="1" applyAlignment="1">
      <alignment/>
    </xf>
    <xf numFmtId="0" fontId="0" fillId="0" borderId="30" xfId="0" applyFont="1" applyBorder="1" applyAlignment="1">
      <alignment/>
    </xf>
    <xf numFmtId="0" fontId="0" fillId="0" borderId="21" xfId="0" applyFont="1" applyFill="1" applyBorder="1" applyAlignment="1">
      <alignment/>
    </xf>
    <xf numFmtId="0" fontId="0" fillId="0" borderId="0" xfId="0" applyAlignment="1">
      <alignment/>
    </xf>
    <xf numFmtId="0" fontId="0" fillId="0" borderId="21" xfId="0" applyFill="1" applyBorder="1" applyAlignment="1">
      <alignment/>
    </xf>
    <xf numFmtId="0" fontId="38" fillId="0" borderId="0" xfId="46" applyAlignment="1">
      <alignment/>
    </xf>
    <xf numFmtId="0" fontId="0" fillId="0" borderId="10" xfId="0" applyFill="1" applyBorder="1" applyAlignment="1">
      <alignment/>
    </xf>
    <xf numFmtId="0" fontId="0" fillId="0" borderId="0" xfId="0" applyFill="1" applyBorder="1" applyAlignment="1">
      <alignment/>
    </xf>
    <xf numFmtId="0" fontId="0" fillId="0" borderId="28" xfId="0" applyFont="1" applyBorder="1" applyAlignment="1" applyProtection="1">
      <alignment wrapText="1"/>
      <protection locked="0"/>
    </xf>
    <xf numFmtId="0" fontId="0" fillId="0" borderId="28" xfId="0" applyFont="1" applyBorder="1" applyAlignment="1" applyProtection="1">
      <alignment horizontal="left"/>
      <protection locked="0"/>
    </xf>
    <xf numFmtId="0" fontId="0" fillId="0" borderId="21" xfId="0" applyBorder="1" applyAlignment="1">
      <alignment/>
    </xf>
    <xf numFmtId="0" fontId="38" fillId="0" borderId="21" xfId="46" applyBorder="1" applyAlignment="1">
      <alignment/>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3 2" xfId="54"/>
    <cellStyle name="Millares 4" xfId="55"/>
    <cellStyle name="Millares 4 2" xfId="56"/>
    <cellStyle name="Millares 5" xfId="57"/>
    <cellStyle name="Millares 5 2" xfId="58"/>
    <cellStyle name="Millares 6" xfId="59"/>
    <cellStyle name="Millares 6 2" xfId="60"/>
    <cellStyle name="Currency" xfId="61"/>
    <cellStyle name="Currency [0]" xfId="62"/>
    <cellStyle name="Neutral" xfId="63"/>
    <cellStyle name="Normal 2" xfId="64"/>
    <cellStyle name="Normal_Hoja2"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dxfs count="104">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51460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62890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ODRIGUEZR\Downloads\BD.%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ATOS"/>
      <sheetName val="CONVENIOS"/>
      <sheetName val="COMODATOS"/>
      <sheetName val="DESIERT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y.tellez@kof.com.mx" TargetMode="External" /><Relationship Id="rId2" Type="http://schemas.openxmlformats.org/officeDocument/2006/relationships/hyperlink" Target="https://community.secop.gov.co/Public/Tendering/OpportunityDetail/Index?noticeUID=CO1.NTC.4687152&amp;isFromPublicArea=True&amp;isModal=False" TargetMode="External" /><Relationship Id="rId3" Type="http://schemas.openxmlformats.org/officeDocument/2006/relationships/hyperlink" Target="https://community.secop.gov.co/Public/Tendering/OpportunityDetail/Index?noticeUID=CO1.NTC.4724815&amp;isFromPublicArea=True&amp;isModal=False" TargetMode="External" /><Relationship Id="rId4" Type="http://schemas.openxmlformats.org/officeDocument/2006/relationships/hyperlink" Target="https://community.secop.gov.co/Public/Tendering/OpportunityDetail/Index?noticeUID=CO1.NTC.4724520&amp;isFromPublicArea=True&amp;isModal=False" TargetMode="External" /><Relationship Id="rId5" Type="http://schemas.openxmlformats.org/officeDocument/2006/relationships/hyperlink" Target="https://community.secop.gov.co/Public/Tendering/OpportunityDetail/Index?noticeUID=CO1.NTC.4724395&amp;isFromPublicArea=True&amp;isModal=False" TargetMode="External" /><Relationship Id="rId6" Type="http://schemas.openxmlformats.org/officeDocument/2006/relationships/hyperlink" Target="https://community.secop.gov.co/Public/Tendering/OpportunityDetail/Index?noticeUID=CO1.NTC.4608124&amp;isFromPublicArea=True&amp;isModal=False" TargetMode="External" /><Relationship Id="rId7" Type="http://schemas.openxmlformats.org/officeDocument/2006/relationships/hyperlink" Target="https://community.secop.gov.co/Public/Tendering/OpportunityDetail/Index?noticeUID=CO1.NTC.4645471&amp;isFromPublicArea=True&amp;isModal=False" TargetMode="External" /><Relationship Id="rId8" Type="http://schemas.openxmlformats.org/officeDocument/2006/relationships/hyperlink" Target="mailto:comercial@freshilimp.com" TargetMode="External" /><Relationship Id="rId9" Type="http://schemas.openxmlformats.org/officeDocument/2006/relationships/hyperlink" Target="mailto:comercial@freshilimp.com" TargetMode="External" /><Relationship Id="rId10" Type="http://schemas.openxmlformats.org/officeDocument/2006/relationships/hyperlink" Target="mailto:contabilidad@comercialpiolin.com" TargetMode="External" /><Relationship Id="rId11" Type="http://schemas.openxmlformats.org/officeDocument/2006/relationships/hyperlink" Target="mailto:directorcomercial.oficanon@gmail.com" TargetMode="External" /><Relationship Id="rId12" Type="http://schemas.openxmlformats.org/officeDocument/2006/relationships/hyperlink" Target="mailto:comercial@freshilimp.com" TargetMode="External" /><Relationship Id="rId13" Type="http://schemas.openxmlformats.org/officeDocument/2006/relationships/hyperlink" Target="mailto:arteydotaciones@hotmail.com" TargetMode="External" /><Relationship Id="rId14" Type="http://schemas.openxmlformats.org/officeDocument/2006/relationships/hyperlink" Target="mailto:profesmaq@gmail.com" TargetMode="External" /><Relationship Id="rId15" Type="http://schemas.openxmlformats.org/officeDocument/2006/relationships/hyperlink" Target="https://community.secop.gov.co/Public/Tendering/OpportunityDetail/Index?noticeUID=CO1.NTC.4634422&amp;isFromPublicArea=True&amp;isModal=False" TargetMode="External" /><Relationship Id="rId16" Type="http://schemas.openxmlformats.org/officeDocument/2006/relationships/hyperlink" Target="mailto:multitintas.ink@hotmail.com" TargetMode="External" /><Relationship Id="rId17" Type="http://schemas.openxmlformats.org/officeDocument/2006/relationships/hyperlink" Target="mailto:multitintas.ink@hotmail.com" TargetMode="External" /><Relationship Id="rId18" Type="http://schemas.openxmlformats.org/officeDocument/2006/relationships/hyperlink" Target="mailto:multitintas.ink@hotmail.com" TargetMode="External" /><Relationship Id="rId19" Type="http://schemas.openxmlformats.org/officeDocument/2006/relationships/hyperlink" Target="mailto:multicarnesguarin@hotmail.com" TargetMode="External" /><Relationship Id="rId20" Type="http://schemas.openxmlformats.org/officeDocument/2006/relationships/hyperlink" Target="mailto:jairo.osorio@unicontacto.com" TargetMode="External" /><Relationship Id="rId21" Type="http://schemas.openxmlformats.org/officeDocument/2006/relationships/hyperlink" Target="mailto:jairo.osorio@unicontacto.com" TargetMode="External" /><Relationship Id="rId22" Type="http://schemas.openxmlformats.org/officeDocument/2006/relationships/hyperlink" Target="mailto:jairo.osorio@unicontacto.com" TargetMode="External" /><Relationship Id="rId23" Type="http://schemas.openxmlformats.org/officeDocument/2006/relationships/hyperlink" Target="mailto:wargosoluciones@gmail.com" TargetMode="External" /><Relationship Id="rId24" Type="http://schemas.openxmlformats.org/officeDocument/2006/relationships/hyperlink" Target="https://www.secop.gov.co/CO1ContractsManagement/Tendering/ProcurementContractEdit/View?docUniqueIdentifier=CO1.PCCNTR.5190898&amp;awardUniqueIdentifier=CO1.AWD.1658124&amp;buyerDossierUniqueIdentifier=CO1.BDOS.4615724&amp;id=2844792" TargetMode="External" /><Relationship Id="rId25" Type="http://schemas.openxmlformats.org/officeDocument/2006/relationships/hyperlink" Target="https://www.secop.gov.co/CO1ContractsManagement/Tendering/ProcurementContractEdit/View?docUniqueIdentifier=CO1.PCCNTR.5191233&amp;awardUniqueIdentifier=CO1.AWD.1658125&amp;buyerDossierUniqueIdentifier=CO1.BDOS.4615724&amp;id=2844804" TargetMode="External" /><Relationship Id="rId26" Type="http://schemas.openxmlformats.org/officeDocument/2006/relationships/hyperlink" Target="https://www.secop.gov.co/CO1ContractsManagement/Tendering/ProcurementContractEdit/View?docUniqueIdentifier=CO1.PCCNTR.5191343&amp;awardUniqueIdentifier=CO1.AWD.1658329&amp;buyerDossierUniqueIdentifier=CO1.BDOS.4615724&amp;id=2844814" TargetMode="External" /><Relationship Id="rId27" Type="http://schemas.openxmlformats.org/officeDocument/2006/relationships/hyperlink" Target="https://www.secop.gov.co/CO1ContractsManagement/Tendering/ProcurementContractEdit/View?docUniqueIdentifier=CO1.PCCNTR.5195712&amp;awardUniqueIdentifier=CO1.AWD.1660922&amp;buyerDossierUniqueIdentifier=CO1.BDOS.4627737&amp;id=2847786" TargetMode="External" /><Relationship Id="rId28" Type="http://schemas.openxmlformats.org/officeDocument/2006/relationships/hyperlink" Target="https://www.secop.gov.co/CO1ContractsManagement/Tendering/ProcurementContractEdit/View?docUniqueIdentifier=CO1.PCCNTR.5195717&amp;awardUniqueIdentifier=CO1.AWD.1661115&amp;buyerDossierUniqueIdentifier=CO1.BDOS.4627737&amp;id=2847823" TargetMode="External" /><Relationship Id="rId29" Type="http://schemas.openxmlformats.org/officeDocument/2006/relationships/hyperlink" Target="https://www.secop.gov.co/CO1ContractsManagement/Tendering/ProcurementContractEdit/View?docUniqueIdentifier=CO1.PCCNTR.5195722&amp;awardUniqueIdentifier=CO1.AWD.1660923&amp;buyerDossierUniqueIdentifier=CO1.BDOS.4627737&amp;id=2847847" TargetMode="External" /><Relationship Id="rId30" Type="http://schemas.openxmlformats.org/officeDocument/2006/relationships/hyperlink" Target="https://www.secop.gov.co/CO1ContractsManagement/Tendering/ProcurementContractEdit/View?docUniqueIdentifier=CO1.PCCNTR.5195920&amp;awardUniqueIdentifier=CO1.AWD.1660924&amp;buyerDossierUniqueIdentifier=CO1.BDOS.4627737&amp;id=2847888" TargetMode="External" /><Relationship Id="rId31" Type="http://schemas.openxmlformats.org/officeDocument/2006/relationships/hyperlink" Target="https://www.secop.gov.co/CO1BusinessLine/Tendering/ProcedureMessageDisplay/Index?id=83305883&amp;buyerDossierUniqueIdentifier=CO1.BDOS.4718172&amp;prevCtxUrl=https%3a%2f%2fwww.secop.gov.co%3a443%2fCO1BusinessLine%2fTendering%2fBuyerWorkArea%2fIndex%3fdocUniqueIdentifier%3dCO1.BDOS.4718172" TargetMode="External" /><Relationship Id="rId32" Type="http://schemas.openxmlformats.org/officeDocument/2006/relationships/hyperlink" Target="https://www.secop.gov.co/CO1ContractsManagement/Tendering/ProcurementContractEdit/View?docUniqueIdentifier=CO1.PCCNTR.5244625&amp;awardUniqueIdentifier=CO1.AWD.1674238&amp;buyerDossierUniqueIdentifier=CO1.BDOS.4718172&amp;id=2876603" TargetMode="External" /><Relationship Id="rId33" Type="http://schemas.openxmlformats.org/officeDocument/2006/relationships/hyperlink" Target="https://www.secop.gov.co/CO1ContractsManagement/Tendering/ProcurementContractEdit/View?docUniqueIdentifier=CO1.PCCNTR.5244520&amp;awardUniqueIdentifier=CO1.AWD.1674424&amp;buyerDossierUniqueIdentifier=CO1.BDOS.4718172&amp;id=2876632" TargetMode="External" /><Relationship Id="rId34" Type="http://schemas.openxmlformats.org/officeDocument/2006/relationships/hyperlink" Target="mailto:gobiernovirtual@panamericana.com.co" TargetMode="External" /><Relationship Id="rId35" Type="http://schemas.openxmlformats.org/officeDocument/2006/relationships/hyperlink" Target="https://colombiacompra.coupahost.com/order_headers/112195" TargetMode="External" /><Relationship Id="rId36" Type="http://schemas.openxmlformats.org/officeDocument/2006/relationships/hyperlink" Target="https://www.colombiacompra.gov.co/tienda-virtual-del-estado-colombiano/ordenes-compra/112696" TargetMode="External" /><Relationship Id="rId37" Type="http://schemas.openxmlformats.org/officeDocument/2006/relationships/hyperlink" Target="mailto:licitaciones@proveer.com.co" TargetMode="External" /><Relationship Id="rId38" Type="http://schemas.openxmlformats.org/officeDocument/2006/relationships/hyperlink" Target="https://www.colombiacompra.gov.co/tienda-virtual-del-estado-colombiano/ordenes-compra/113254" TargetMode="External" /><Relationship Id="rId39" Type="http://schemas.openxmlformats.org/officeDocument/2006/relationships/hyperlink" Target="https://www.colombiacompra.gov.co/tienda-virtual-del-estado-colombiano/ordenes-compra/113266" TargetMode="External" /><Relationship Id="rId40" Type="http://schemas.openxmlformats.org/officeDocument/2006/relationships/hyperlink" Target="https://www.colombiacompra.gov.co/tienda-virtual-del-estado-colombiano/ordenes-compra/113380" TargetMode="External" /><Relationship Id="rId41" Type="http://schemas.openxmlformats.org/officeDocument/2006/relationships/hyperlink" Target="https://colombiacompra.coupahost.com/requisition_headers/182877" TargetMode="External" /><Relationship Id="rId42" Type="http://schemas.openxmlformats.org/officeDocument/2006/relationships/hyperlink" Target="https://www.colombiacompra.gov.co/tienda-virtual-del-estado-colombiano/ordenes-compra/112875" TargetMode="External" /><Relationship Id="rId43" Type="http://schemas.openxmlformats.org/officeDocument/2006/relationships/hyperlink" Target="https://www.colombiacompra.gov.co/tienda-virtual-del-estado-colombiano/ordenes-compra/112462" TargetMode="External" /><Relationship Id="rId44" Type="http://schemas.openxmlformats.org/officeDocument/2006/relationships/hyperlink" Target="https://community.secop.gov.co/Public/Tendering/OpportunityDetail/Index?noticeUID=CO1.NTC.4747449&amp;isFromPublicArea=True&amp;isModal=False" TargetMode="External" /><Relationship Id="rId45" Type="http://schemas.openxmlformats.org/officeDocument/2006/relationships/hyperlink" Target="https://community.secop.gov.co/Public/Tendering/OpportunityDetail/Index?noticeUID=CO1.NTC.4660786&amp;isFromPublicArea=True&amp;isModal=False" TargetMode="External" /><Relationship Id="rId46" Type="http://schemas.openxmlformats.org/officeDocument/2006/relationships/hyperlink" Target="https://community.secop.gov.co/Public/Tendering/OpportunityDetail/Index?noticeUID=CO1.NTC.4700196&amp;isFromPublicArea=True&amp;isModal=False" TargetMode="External" /><Relationship Id="rId47" Type="http://schemas.openxmlformats.org/officeDocument/2006/relationships/hyperlink" Target="https://community.secop.gov.co/Public/Tendering/OpportunityDetail/Index?noticeUID=CO1.NTC.4773425&amp;isFromPublicArea=True&amp;isModal=False" TargetMode="External" /><Relationship Id="rId48" Type="http://schemas.openxmlformats.org/officeDocument/2006/relationships/comments" Target="../comments1.xml" /><Relationship Id="rId49" Type="http://schemas.openxmlformats.org/officeDocument/2006/relationships/vmlDrawing" Target="../drawings/vmlDrawing1.vml" /><Relationship Id="rId50" Type="http://schemas.openxmlformats.org/officeDocument/2006/relationships/drawing" Target="../drawings/drawing1.xml" /><Relationship Id="rId5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49"/>
  <sheetViews>
    <sheetView tabSelected="1" zoomScaleSheetLayoutView="100" zoomScalePageLayoutView="0" workbookViewId="0" topLeftCell="A31">
      <selection activeCell="R57" sqref="R57"/>
    </sheetView>
  </sheetViews>
  <sheetFormatPr defaultColWidth="11.421875" defaultRowHeight="15"/>
  <cols>
    <col min="1" max="1" width="22.140625" style="3" customWidth="1"/>
    <col min="2" max="2" width="12.7109375" style="3" customWidth="1"/>
    <col min="3" max="3" width="17.140625" style="3" customWidth="1"/>
    <col min="4" max="4" width="15.28125" style="3" customWidth="1"/>
    <col min="5" max="5" width="20.8515625" style="3" customWidth="1"/>
    <col min="6" max="6" width="39.00390625" style="33" customWidth="1"/>
    <col min="7" max="7" width="18.421875" style="28"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26.421875" style="3" customWidth="1"/>
    <col min="20" max="20" width="37.00390625" style="3" customWidth="1"/>
    <col min="21" max="16384" width="11.421875" style="3" customWidth="1"/>
  </cols>
  <sheetData>
    <row r="1" ht="15"/>
    <row r="2" spans="1:20" ht="53.25" customHeight="1" thickBot="1">
      <c r="A2" s="24"/>
      <c r="B2" s="24"/>
      <c r="C2" s="24"/>
      <c r="D2" s="24"/>
      <c r="E2" s="24"/>
      <c r="F2" s="30"/>
      <c r="G2" s="25"/>
      <c r="H2" s="24"/>
      <c r="I2" s="24"/>
      <c r="J2" s="24"/>
      <c r="K2" s="24"/>
      <c r="L2" s="24"/>
      <c r="M2" s="24"/>
      <c r="N2" s="24"/>
      <c r="O2" s="24"/>
      <c r="P2" s="24"/>
      <c r="Q2" s="24"/>
      <c r="R2" s="24"/>
      <c r="S2" s="24"/>
      <c r="T2" s="24"/>
    </row>
    <row r="3" spans="1:20" ht="25.5" customHeight="1" thickBot="1">
      <c r="A3" s="21" t="s">
        <v>47</v>
      </c>
      <c r="B3" s="22"/>
      <c r="C3" s="22"/>
      <c r="D3" s="22"/>
      <c r="E3" s="22"/>
      <c r="F3" s="31"/>
      <c r="G3" s="26"/>
      <c r="H3" s="22"/>
      <c r="I3" s="22"/>
      <c r="J3" s="22"/>
      <c r="K3" s="22"/>
      <c r="L3" s="22"/>
      <c r="M3" s="22"/>
      <c r="N3" s="22"/>
      <c r="O3" s="22"/>
      <c r="P3" s="22"/>
      <c r="Q3" s="22"/>
      <c r="R3" s="22"/>
      <c r="S3" s="22"/>
      <c r="T3" s="23"/>
    </row>
    <row r="4" spans="1:20" s="8" customFormat="1" ht="67.5">
      <c r="A4" s="5" t="s">
        <v>29</v>
      </c>
      <c r="B4" s="6" t="s">
        <v>30</v>
      </c>
      <c r="C4" s="6" t="s">
        <v>0</v>
      </c>
      <c r="D4" s="6" t="s">
        <v>1</v>
      </c>
      <c r="E4" s="6" t="s">
        <v>2</v>
      </c>
      <c r="F4" s="32" t="s">
        <v>3</v>
      </c>
      <c r="G4" s="27" t="s">
        <v>4</v>
      </c>
      <c r="H4" s="6" t="s">
        <v>5</v>
      </c>
      <c r="I4" s="6" t="s">
        <v>6</v>
      </c>
      <c r="J4" s="29" t="s">
        <v>7</v>
      </c>
      <c r="K4" s="29" t="s">
        <v>8</v>
      </c>
      <c r="L4" s="6" t="s">
        <v>9</v>
      </c>
      <c r="M4" s="29" t="s">
        <v>10</v>
      </c>
      <c r="N4" s="6" t="s">
        <v>11</v>
      </c>
      <c r="O4" s="6" t="s">
        <v>35</v>
      </c>
      <c r="P4" s="6" t="s">
        <v>36</v>
      </c>
      <c r="Q4" s="7" t="s">
        <v>37</v>
      </c>
      <c r="R4" s="7" t="s">
        <v>38</v>
      </c>
      <c r="S4" s="7" t="s">
        <v>46</v>
      </c>
      <c r="T4" s="7" t="s">
        <v>43</v>
      </c>
    </row>
    <row r="5" spans="1:20" ht="25.5" customHeight="1">
      <c r="A5" s="76" t="s">
        <v>48</v>
      </c>
      <c r="B5" s="43">
        <v>113368</v>
      </c>
      <c r="C5" s="43" t="s">
        <v>49</v>
      </c>
      <c r="D5" s="40" t="s">
        <v>50</v>
      </c>
      <c r="E5" s="89" t="s">
        <v>51</v>
      </c>
      <c r="F5" s="44" t="s">
        <v>52</v>
      </c>
      <c r="G5" s="89">
        <v>5856312</v>
      </c>
      <c r="H5" s="40">
        <v>0</v>
      </c>
      <c r="I5" s="89">
        <v>5856312</v>
      </c>
      <c r="J5" s="102">
        <v>45126</v>
      </c>
      <c r="K5" s="102">
        <v>45128</v>
      </c>
      <c r="L5" s="63">
        <v>0</v>
      </c>
      <c r="M5" s="102">
        <v>45170</v>
      </c>
      <c r="N5" s="82" t="s">
        <v>53</v>
      </c>
      <c r="O5" s="54" t="s">
        <v>54</v>
      </c>
      <c r="P5" s="43">
        <v>26</v>
      </c>
      <c r="Q5" s="40" t="s">
        <v>55</v>
      </c>
      <c r="R5" s="40"/>
      <c r="S5" s="44" t="s">
        <v>56</v>
      </c>
      <c r="T5" s="40"/>
    </row>
    <row r="6" spans="1:20" ht="25.5" customHeight="1">
      <c r="A6" s="76" t="s">
        <v>48</v>
      </c>
      <c r="B6" s="43">
        <v>103805</v>
      </c>
      <c r="C6" s="43" t="s">
        <v>57</v>
      </c>
      <c r="D6" s="40" t="s">
        <v>58</v>
      </c>
      <c r="E6" s="89" t="s">
        <v>59</v>
      </c>
      <c r="F6" s="44" t="s">
        <v>60</v>
      </c>
      <c r="G6" s="89">
        <v>25000000</v>
      </c>
      <c r="H6" s="43">
        <v>4324290</v>
      </c>
      <c r="I6" s="89">
        <v>29324290</v>
      </c>
      <c r="J6" s="102">
        <v>44942</v>
      </c>
      <c r="K6" s="102">
        <v>44951</v>
      </c>
      <c r="L6" s="34">
        <v>0</v>
      </c>
      <c r="M6" s="102">
        <v>45291</v>
      </c>
      <c r="N6" s="83" t="s">
        <v>61</v>
      </c>
      <c r="O6" s="55" t="s">
        <v>62</v>
      </c>
      <c r="P6" s="43">
        <v>10</v>
      </c>
      <c r="Q6" s="40" t="s">
        <v>63</v>
      </c>
      <c r="R6" s="34"/>
      <c r="S6" s="44" t="s">
        <v>64</v>
      </c>
      <c r="T6" s="34"/>
    </row>
    <row r="7" spans="1:20" ht="25.5" customHeight="1">
      <c r="A7" s="76" t="s">
        <v>48</v>
      </c>
      <c r="B7" s="43">
        <v>103980</v>
      </c>
      <c r="C7" s="43" t="s">
        <v>49</v>
      </c>
      <c r="D7" s="40" t="s">
        <v>58</v>
      </c>
      <c r="E7" s="89" t="s">
        <v>65</v>
      </c>
      <c r="F7" s="44" t="s">
        <v>66</v>
      </c>
      <c r="G7" s="89">
        <v>33370338</v>
      </c>
      <c r="H7" s="43">
        <v>8342674</v>
      </c>
      <c r="I7" s="89">
        <v>41713012</v>
      </c>
      <c r="J7" s="102">
        <v>44949</v>
      </c>
      <c r="K7" s="102">
        <v>44951</v>
      </c>
      <c r="L7" s="34">
        <v>0</v>
      </c>
      <c r="M7" s="102">
        <v>45280</v>
      </c>
      <c r="N7" s="82" t="s">
        <v>67</v>
      </c>
      <c r="O7" s="45" t="s">
        <v>68</v>
      </c>
      <c r="P7" s="43">
        <v>26</v>
      </c>
      <c r="Q7" s="40" t="s">
        <v>55</v>
      </c>
      <c r="R7" s="34"/>
      <c r="S7" s="44" t="s">
        <v>69</v>
      </c>
      <c r="T7" s="34"/>
    </row>
    <row r="8" spans="1:20" ht="25.5" customHeight="1">
      <c r="A8" s="77" t="s">
        <v>70</v>
      </c>
      <c r="B8" s="35">
        <v>51</v>
      </c>
      <c r="C8" s="34" t="s">
        <v>71</v>
      </c>
      <c r="D8" s="34" t="s">
        <v>50</v>
      </c>
      <c r="E8" s="90" t="s">
        <v>72</v>
      </c>
      <c r="F8" s="36" t="s">
        <v>73</v>
      </c>
      <c r="G8" s="89">
        <v>21671000</v>
      </c>
      <c r="H8" s="34">
        <v>0</v>
      </c>
      <c r="I8" s="89">
        <v>21671000</v>
      </c>
      <c r="J8" s="103">
        <v>45104</v>
      </c>
      <c r="K8" s="103">
        <v>45107</v>
      </c>
      <c r="L8" s="34">
        <v>0</v>
      </c>
      <c r="M8" s="105">
        <v>45137</v>
      </c>
      <c r="N8" s="84" t="s">
        <v>74</v>
      </c>
      <c r="O8" s="37" t="s">
        <v>75</v>
      </c>
      <c r="P8" s="40">
        <v>10</v>
      </c>
      <c r="Q8" s="43" t="s">
        <v>63</v>
      </c>
      <c r="R8" s="38" t="s">
        <v>76</v>
      </c>
      <c r="S8" s="39" t="s">
        <v>77</v>
      </c>
      <c r="T8" s="34"/>
    </row>
    <row r="9" spans="1:20" ht="25.5" customHeight="1">
      <c r="A9" s="77" t="s">
        <v>70</v>
      </c>
      <c r="B9" s="35">
        <v>52</v>
      </c>
      <c r="C9" s="34" t="s">
        <v>71</v>
      </c>
      <c r="D9" s="34" t="s">
        <v>50</v>
      </c>
      <c r="E9" s="90" t="s">
        <v>72</v>
      </c>
      <c r="F9" s="36" t="s">
        <v>78</v>
      </c>
      <c r="G9" s="89">
        <v>11739000</v>
      </c>
      <c r="H9" s="34">
        <v>0</v>
      </c>
      <c r="I9" s="89">
        <v>11739000</v>
      </c>
      <c r="J9" s="103">
        <v>45113</v>
      </c>
      <c r="K9" s="103">
        <v>45114</v>
      </c>
      <c r="L9" s="34">
        <v>0</v>
      </c>
      <c r="M9" s="105">
        <v>45145</v>
      </c>
      <c r="N9" s="84" t="s">
        <v>79</v>
      </c>
      <c r="O9" s="37" t="s">
        <v>75</v>
      </c>
      <c r="P9" s="40">
        <v>26</v>
      </c>
      <c r="Q9" s="43" t="s">
        <v>55</v>
      </c>
      <c r="R9" s="38" t="s">
        <v>80</v>
      </c>
      <c r="S9" s="39" t="s">
        <v>81</v>
      </c>
      <c r="T9" s="34"/>
    </row>
    <row r="10" spans="1:20" ht="25.5" customHeight="1">
      <c r="A10" s="77" t="s">
        <v>70</v>
      </c>
      <c r="B10" s="35">
        <v>53</v>
      </c>
      <c r="C10" s="34" t="s">
        <v>71</v>
      </c>
      <c r="D10" s="34" t="s">
        <v>50</v>
      </c>
      <c r="E10" s="90" t="s">
        <v>82</v>
      </c>
      <c r="F10" s="36" t="s">
        <v>83</v>
      </c>
      <c r="G10" s="89">
        <v>18480000</v>
      </c>
      <c r="H10" s="34">
        <v>0</v>
      </c>
      <c r="I10" s="89">
        <v>18480000</v>
      </c>
      <c r="J10" s="103">
        <v>45119</v>
      </c>
      <c r="K10" s="103">
        <v>45121</v>
      </c>
      <c r="L10" s="34">
        <v>0</v>
      </c>
      <c r="M10" s="105">
        <v>45139</v>
      </c>
      <c r="N10" s="84" t="s">
        <v>74</v>
      </c>
      <c r="O10" s="37" t="s">
        <v>84</v>
      </c>
      <c r="P10" s="40">
        <v>10</v>
      </c>
      <c r="Q10" s="43" t="s">
        <v>63</v>
      </c>
      <c r="R10" s="38" t="s">
        <v>85</v>
      </c>
      <c r="S10" s="39" t="s">
        <v>86</v>
      </c>
      <c r="T10" s="34"/>
    </row>
    <row r="11" spans="1:20" ht="25.5" customHeight="1">
      <c r="A11" s="77" t="s">
        <v>70</v>
      </c>
      <c r="B11" s="35">
        <v>54</v>
      </c>
      <c r="C11" s="34" t="s">
        <v>71</v>
      </c>
      <c r="D11" s="34" t="s">
        <v>87</v>
      </c>
      <c r="E11" s="90" t="s">
        <v>88</v>
      </c>
      <c r="F11" s="36" t="s">
        <v>89</v>
      </c>
      <c r="G11" s="89">
        <v>6497671</v>
      </c>
      <c r="H11" s="34">
        <v>0</v>
      </c>
      <c r="I11" s="89">
        <v>6497671</v>
      </c>
      <c r="J11" s="103">
        <v>45125</v>
      </c>
      <c r="K11" s="103">
        <v>45131</v>
      </c>
      <c r="L11" s="34">
        <v>0</v>
      </c>
      <c r="M11" s="105">
        <v>45162</v>
      </c>
      <c r="N11" s="84" t="s">
        <v>90</v>
      </c>
      <c r="O11" s="37" t="s">
        <v>91</v>
      </c>
      <c r="P11" s="40">
        <v>26</v>
      </c>
      <c r="Q11" s="43" t="s">
        <v>55</v>
      </c>
      <c r="R11" s="36" t="s">
        <v>92</v>
      </c>
      <c r="S11" s="39" t="s">
        <v>93</v>
      </c>
      <c r="T11" s="34"/>
    </row>
    <row r="12" spans="1:20" ht="25.5" customHeight="1">
      <c r="A12" s="77" t="s">
        <v>70</v>
      </c>
      <c r="B12" s="35">
        <v>55</v>
      </c>
      <c r="C12" s="34" t="s">
        <v>71</v>
      </c>
      <c r="D12" s="34" t="s">
        <v>87</v>
      </c>
      <c r="E12" s="90" t="s">
        <v>72</v>
      </c>
      <c r="F12" s="36" t="s">
        <v>94</v>
      </c>
      <c r="G12" s="89">
        <v>1330000</v>
      </c>
      <c r="H12" s="34">
        <v>0</v>
      </c>
      <c r="I12" s="89">
        <v>1330000</v>
      </c>
      <c r="J12" s="103">
        <v>45125</v>
      </c>
      <c r="K12" s="103">
        <v>45125</v>
      </c>
      <c r="L12" s="34">
        <v>0</v>
      </c>
      <c r="M12" s="105">
        <v>45156</v>
      </c>
      <c r="N12" s="84" t="s">
        <v>95</v>
      </c>
      <c r="O12" s="37" t="s">
        <v>75</v>
      </c>
      <c r="P12" s="40">
        <v>26</v>
      </c>
      <c r="Q12" s="43" t="s">
        <v>55</v>
      </c>
      <c r="R12" s="38" t="s">
        <v>96</v>
      </c>
      <c r="S12" s="39" t="s">
        <v>97</v>
      </c>
      <c r="T12" s="34"/>
    </row>
    <row r="13" spans="1:20" ht="25.5" customHeight="1">
      <c r="A13" s="77" t="s">
        <v>70</v>
      </c>
      <c r="B13" s="35">
        <v>56</v>
      </c>
      <c r="C13" s="34" t="s">
        <v>71</v>
      </c>
      <c r="D13" s="34" t="s">
        <v>50</v>
      </c>
      <c r="E13" s="90" t="s">
        <v>98</v>
      </c>
      <c r="F13" s="36" t="s">
        <v>99</v>
      </c>
      <c r="G13" s="89">
        <v>1305000</v>
      </c>
      <c r="H13" s="34">
        <v>0</v>
      </c>
      <c r="I13" s="89">
        <v>1305000</v>
      </c>
      <c r="J13" s="103">
        <v>45125</v>
      </c>
      <c r="K13" s="103">
        <v>45125</v>
      </c>
      <c r="L13" s="34">
        <v>0</v>
      </c>
      <c r="M13" s="105">
        <v>45156</v>
      </c>
      <c r="N13" s="84" t="s">
        <v>100</v>
      </c>
      <c r="O13" s="37" t="s">
        <v>101</v>
      </c>
      <c r="P13" s="40">
        <v>26</v>
      </c>
      <c r="Q13" s="43" t="s">
        <v>55</v>
      </c>
      <c r="R13" s="38" t="s">
        <v>102</v>
      </c>
      <c r="S13" s="39" t="s">
        <v>103</v>
      </c>
      <c r="T13" s="34"/>
    </row>
    <row r="14" spans="1:20" ht="25.5" customHeight="1">
      <c r="A14" s="76" t="s">
        <v>104</v>
      </c>
      <c r="B14" s="40" t="s">
        <v>105</v>
      </c>
      <c r="C14" s="40" t="s">
        <v>106</v>
      </c>
      <c r="D14" s="40" t="s">
        <v>50</v>
      </c>
      <c r="E14" s="91" t="s">
        <v>107</v>
      </c>
      <c r="F14" s="41" t="s">
        <v>108</v>
      </c>
      <c r="G14" s="89">
        <v>540000</v>
      </c>
      <c r="H14" s="34">
        <v>0</v>
      </c>
      <c r="I14" s="89">
        <f>+G14+H14</f>
        <v>540000</v>
      </c>
      <c r="J14" s="104">
        <v>45107</v>
      </c>
      <c r="K14" s="104">
        <v>45107</v>
      </c>
      <c r="L14" s="34">
        <v>0</v>
      </c>
      <c r="M14" s="104">
        <v>45138</v>
      </c>
      <c r="N14" s="85" t="s">
        <v>109</v>
      </c>
      <c r="O14" s="45" t="s">
        <v>110</v>
      </c>
      <c r="P14" s="42">
        <v>26</v>
      </c>
      <c r="Q14" s="40" t="s">
        <v>111</v>
      </c>
      <c r="R14" s="41" t="s">
        <v>112</v>
      </c>
      <c r="S14" s="46" t="s">
        <v>113</v>
      </c>
      <c r="T14" s="40"/>
    </row>
    <row r="15" spans="1:20" ht="25.5" customHeight="1">
      <c r="A15" s="76" t="s">
        <v>114</v>
      </c>
      <c r="B15" s="40" t="s">
        <v>115</v>
      </c>
      <c r="C15" s="40" t="s">
        <v>71</v>
      </c>
      <c r="D15" s="40" t="s">
        <v>50</v>
      </c>
      <c r="E15" s="92" t="s">
        <v>116</v>
      </c>
      <c r="F15" s="40" t="s">
        <v>117</v>
      </c>
      <c r="G15" s="89">
        <v>14958396</v>
      </c>
      <c r="H15" s="34">
        <v>0</v>
      </c>
      <c r="I15" s="89">
        <v>14958396</v>
      </c>
      <c r="J15" s="104">
        <v>45111</v>
      </c>
      <c r="K15" s="104">
        <v>45114</v>
      </c>
      <c r="L15" s="34">
        <v>0</v>
      </c>
      <c r="M15" s="104">
        <v>45230</v>
      </c>
      <c r="N15" s="34" t="s">
        <v>255</v>
      </c>
      <c r="O15" s="47" t="s">
        <v>119</v>
      </c>
      <c r="P15" s="40">
        <v>26</v>
      </c>
      <c r="Q15" s="40" t="s">
        <v>55</v>
      </c>
      <c r="R15" s="58">
        <v>5190898</v>
      </c>
      <c r="S15" s="47" t="s">
        <v>120</v>
      </c>
      <c r="T15" s="40" t="s">
        <v>121</v>
      </c>
    </row>
    <row r="16" spans="1:20" ht="25.5" customHeight="1">
      <c r="A16" s="76" t="s">
        <v>114</v>
      </c>
      <c r="B16" s="40" t="s">
        <v>122</v>
      </c>
      <c r="C16" s="40" t="s">
        <v>71</v>
      </c>
      <c r="D16" s="40" t="s">
        <v>50</v>
      </c>
      <c r="E16" s="92" t="s">
        <v>116</v>
      </c>
      <c r="F16" s="40" t="s">
        <v>117</v>
      </c>
      <c r="G16" s="89">
        <v>14958396</v>
      </c>
      <c r="H16" s="34">
        <v>0</v>
      </c>
      <c r="I16" s="89">
        <v>14958396</v>
      </c>
      <c r="J16" s="104">
        <v>45111</v>
      </c>
      <c r="K16" s="104">
        <v>45114</v>
      </c>
      <c r="L16" s="34">
        <v>0</v>
      </c>
      <c r="M16" s="104">
        <v>45230</v>
      </c>
      <c r="N16" s="34" t="s">
        <v>256</v>
      </c>
      <c r="O16" s="47" t="s">
        <v>119</v>
      </c>
      <c r="P16" s="40">
        <v>10</v>
      </c>
      <c r="Q16" s="40" t="s">
        <v>63</v>
      </c>
      <c r="R16" s="58">
        <v>5191233</v>
      </c>
      <c r="S16" s="59" t="s">
        <v>123</v>
      </c>
      <c r="T16" s="40" t="s">
        <v>121</v>
      </c>
    </row>
    <row r="17" spans="1:20" ht="25.5" customHeight="1">
      <c r="A17" s="76" t="s">
        <v>114</v>
      </c>
      <c r="B17" s="40" t="s">
        <v>124</v>
      </c>
      <c r="C17" s="40" t="s">
        <v>71</v>
      </c>
      <c r="D17" s="40" t="s">
        <v>50</v>
      </c>
      <c r="E17" s="92" t="s">
        <v>116</v>
      </c>
      <c r="F17" s="40" t="s">
        <v>117</v>
      </c>
      <c r="G17" s="89">
        <v>22437594</v>
      </c>
      <c r="H17" s="34">
        <v>0</v>
      </c>
      <c r="I17" s="89">
        <v>22437594</v>
      </c>
      <c r="J17" s="104">
        <v>45111</v>
      </c>
      <c r="K17" s="104">
        <v>45114</v>
      </c>
      <c r="L17" s="34">
        <v>0</v>
      </c>
      <c r="M17" s="104">
        <v>45230</v>
      </c>
      <c r="N17" s="34" t="s">
        <v>257</v>
      </c>
      <c r="O17" s="47" t="s">
        <v>119</v>
      </c>
      <c r="P17" s="40">
        <v>26</v>
      </c>
      <c r="Q17" s="40" t="s">
        <v>55</v>
      </c>
      <c r="R17" s="58">
        <v>5191343</v>
      </c>
      <c r="S17" s="59" t="s">
        <v>125</v>
      </c>
      <c r="T17" s="40" t="s">
        <v>121</v>
      </c>
    </row>
    <row r="18" spans="1:20" ht="25.5" customHeight="1">
      <c r="A18" s="76" t="s">
        <v>114</v>
      </c>
      <c r="B18" s="40" t="s">
        <v>126</v>
      </c>
      <c r="C18" s="40" t="s">
        <v>71</v>
      </c>
      <c r="D18" s="40" t="s">
        <v>127</v>
      </c>
      <c r="E18" s="92" t="s">
        <v>128</v>
      </c>
      <c r="F18" s="40" t="s">
        <v>129</v>
      </c>
      <c r="G18" s="89">
        <v>70416548</v>
      </c>
      <c r="H18" s="34">
        <v>0</v>
      </c>
      <c r="I18" s="89">
        <v>70416548</v>
      </c>
      <c r="J18" s="104">
        <v>45113</v>
      </c>
      <c r="K18" s="104">
        <v>45119</v>
      </c>
      <c r="L18" s="34">
        <v>0</v>
      </c>
      <c r="M18" s="104">
        <v>45275</v>
      </c>
      <c r="N18" s="34" t="s">
        <v>258</v>
      </c>
      <c r="O18" s="47" t="s">
        <v>130</v>
      </c>
      <c r="P18" s="40">
        <v>26</v>
      </c>
      <c r="Q18" s="40" t="s">
        <v>55</v>
      </c>
      <c r="R18" s="58">
        <v>5195712</v>
      </c>
      <c r="S18" s="47" t="s">
        <v>131</v>
      </c>
      <c r="T18" s="40" t="s">
        <v>121</v>
      </c>
    </row>
    <row r="19" spans="1:20" ht="25.5" customHeight="1">
      <c r="A19" s="76" t="s">
        <v>114</v>
      </c>
      <c r="B19" s="40" t="s">
        <v>132</v>
      </c>
      <c r="C19" s="40" t="s">
        <v>71</v>
      </c>
      <c r="D19" s="40" t="s">
        <v>127</v>
      </c>
      <c r="E19" s="92" t="s">
        <v>133</v>
      </c>
      <c r="F19" s="40" t="s">
        <v>129</v>
      </c>
      <c r="G19" s="89">
        <v>5100000</v>
      </c>
      <c r="H19" s="34">
        <v>0</v>
      </c>
      <c r="I19" s="89">
        <v>5100000</v>
      </c>
      <c r="J19" s="104">
        <v>45113</v>
      </c>
      <c r="K19" s="104">
        <v>45119</v>
      </c>
      <c r="L19" s="34">
        <v>0</v>
      </c>
      <c r="M19" s="104">
        <v>45275</v>
      </c>
      <c r="N19" s="34" t="s">
        <v>259</v>
      </c>
      <c r="O19" s="47" t="s">
        <v>134</v>
      </c>
      <c r="P19" s="40">
        <v>26</v>
      </c>
      <c r="Q19" s="40" t="s">
        <v>55</v>
      </c>
      <c r="R19" s="58">
        <v>5195717</v>
      </c>
      <c r="S19" s="47" t="s">
        <v>135</v>
      </c>
      <c r="T19" s="40" t="s">
        <v>121</v>
      </c>
    </row>
    <row r="20" spans="1:20" ht="25.5" customHeight="1">
      <c r="A20" s="76" t="s">
        <v>114</v>
      </c>
      <c r="B20" s="40" t="s">
        <v>136</v>
      </c>
      <c r="C20" s="40" t="s">
        <v>71</v>
      </c>
      <c r="D20" s="40" t="s">
        <v>127</v>
      </c>
      <c r="E20" s="92" t="s">
        <v>133</v>
      </c>
      <c r="F20" s="40" t="s">
        <v>129</v>
      </c>
      <c r="G20" s="89">
        <v>3100000</v>
      </c>
      <c r="H20" s="34">
        <v>0</v>
      </c>
      <c r="I20" s="89">
        <v>3100000</v>
      </c>
      <c r="J20" s="104">
        <v>45113</v>
      </c>
      <c r="K20" s="104">
        <v>45119</v>
      </c>
      <c r="L20" s="34">
        <v>0</v>
      </c>
      <c r="M20" s="104">
        <v>45275</v>
      </c>
      <c r="N20" s="34" t="s">
        <v>260</v>
      </c>
      <c r="O20" s="47" t="s">
        <v>134</v>
      </c>
      <c r="P20" s="40">
        <v>26</v>
      </c>
      <c r="Q20" s="40" t="s">
        <v>55</v>
      </c>
      <c r="R20" s="58">
        <v>5195722</v>
      </c>
      <c r="S20" s="47" t="s">
        <v>137</v>
      </c>
      <c r="T20" s="40" t="s">
        <v>121</v>
      </c>
    </row>
    <row r="21" spans="1:20" ht="25.5" customHeight="1">
      <c r="A21" s="76" t="s">
        <v>114</v>
      </c>
      <c r="B21" s="40" t="s">
        <v>138</v>
      </c>
      <c r="C21" s="40" t="s">
        <v>71</v>
      </c>
      <c r="D21" s="40" t="s">
        <v>127</v>
      </c>
      <c r="E21" s="92" t="s">
        <v>133</v>
      </c>
      <c r="F21" s="40" t="s">
        <v>129</v>
      </c>
      <c r="G21" s="89">
        <v>3584400</v>
      </c>
      <c r="H21" s="34">
        <v>0</v>
      </c>
      <c r="I21" s="89">
        <v>3584400</v>
      </c>
      <c r="J21" s="104">
        <v>45113</v>
      </c>
      <c r="K21" s="104">
        <v>45119</v>
      </c>
      <c r="L21" s="34">
        <v>0</v>
      </c>
      <c r="M21" s="104">
        <v>45275</v>
      </c>
      <c r="N21" s="34" t="s">
        <v>259</v>
      </c>
      <c r="O21" s="47" t="s">
        <v>134</v>
      </c>
      <c r="P21" s="40">
        <v>26</v>
      </c>
      <c r="Q21" s="40" t="s">
        <v>55</v>
      </c>
      <c r="R21" s="58">
        <v>5195920</v>
      </c>
      <c r="S21" s="47" t="s">
        <v>139</v>
      </c>
      <c r="T21" s="40" t="s">
        <v>121</v>
      </c>
    </row>
    <row r="22" spans="1:20" ht="25.5" customHeight="1">
      <c r="A22" s="76" t="s">
        <v>114</v>
      </c>
      <c r="B22" s="40" t="s">
        <v>140</v>
      </c>
      <c r="C22" s="40" t="s">
        <v>71</v>
      </c>
      <c r="D22" s="40" t="s">
        <v>127</v>
      </c>
      <c r="E22" s="92" t="s">
        <v>141</v>
      </c>
      <c r="F22" s="40" t="s">
        <v>142</v>
      </c>
      <c r="G22" s="89">
        <v>5900000</v>
      </c>
      <c r="H22" s="34">
        <v>0</v>
      </c>
      <c r="I22" s="89">
        <v>5900000</v>
      </c>
      <c r="J22" s="92" t="s">
        <v>118</v>
      </c>
      <c r="K22" s="92" t="s">
        <v>118</v>
      </c>
      <c r="L22" s="34">
        <v>0</v>
      </c>
      <c r="M22" s="92" t="s">
        <v>118</v>
      </c>
      <c r="N22" s="34" t="s">
        <v>261</v>
      </c>
      <c r="O22" s="40" t="s">
        <v>118</v>
      </c>
      <c r="P22" s="40">
        <v>10</v>
      </c>
      <c r="Q22" s="40" t="s">
        <v>63</v>
      </c>
      <c r="R22" s="40">
        <v>5065344</v>
      </c>
      <c r="S22" s="47" t="s">
        <v>143</v>
      </c>
      <c r="T22" s="40" t="s">
        <v>144</v>
      </c>
    </row>
    <row r="23" spans="1:20" ht="25.5" customHeight="1">
      <c r="A23" s="76" t="s">
        <v>114</v>
      </c>
      <c r="B23" s="40" t="s">
        <v>145</v>
      </c>
      <c r="C23" s="40" t="s">
        <v>71</v>
      </c>
      <c r="D23" s="40" t="s">
        <v>127</v>
      </c>
      <c r="E23" s="92" t="s">
        <v>146</v>
      </c>
      <c r="F23" s="40" t="s">
        <v>142</v>
      </c>
      <c r="G23" s="89">
        <v>3000000</v>
      </c>
      <c r="H23" s="34">
        <v>0</v>
      </c>
      <c r="I23" s="89">
        <v>3000000</v>
      </c>
      <c r="J23" s="104">
        <v>45131</v>
      </c>
      <c r="K23" s="104">
        <v>45133</v>
      </c>
      <c r="L23" s="34">
        <v>0</v>
      </c>
      <c r="M23" s="104">
        <v>45230</v>
      </c>
      <c r="N23" s="34" t="s">
        <v>256</v>
      </c>
      <c r="O23" s="47" t="s">
        <v>147</v>
      </c>
      <c r="P23" s="40">
        <v>10</v>
      </c>
      <c r="Q23" s="40" t="s">
        <v>63</v>
      </c>
      <c r="R23" s="40">
        <v>5244625</v>
      </c>
      <c r="S23" s="47" t="s">
        <v>148</v>
      </c>
      <c r="T23" s="40" t="s">
        <v>121</v>
      </c>
    </row>
    <row r="24" spans="1:20" ht="25.5" customHeight="1">
      <c r="A24" s="76" t="s">
        <v>114</v>
      </c>
      <c r="B24" s="40" t="s">
        <v>149</v>
      </c>
      <c r="C24" s="40" t="s">
        <v>71</v>
      </c>
      <c r="D24" s="40" t="s">
        <v>127</v>
      </c>
      <c r="E24" s="92" t="s">
        <v>150</v>
      </c>
      <c r="F24" s="40" t="s">
        <v>142</v>
      </c>
      <c r="G24" s="89">
        <v>5000000</v>
      </c>
      <c r="H24" s="34">
        <v>0</v>
      </c>
      <c r="I24" s="89">
        <v>5000000</v>
      </c>
      <c r="J24" s="104">
        <v>45131</v>
      </c>
      <c r="K24" s="104">
        <v>45133</v>
      </c>
      <c r="L24" s="34">
        <v>0</v>
      </c>
      <c r="M24" s="104">
        <v>45230</v>
      </c>
      <c r="N24" s="34" t="s">
        <v>262</v>
      </c>
      <c r="O24" s="47" t="s">
        <v>151</v>
      </c>
      <c r="P24" s="40">
        <v>26</v>
      </c>
      <c r="Q24" s="40" t="s">
        <v>55</v>
      </c>
      <c r="R24" s="40">
        <v>5244520</v>
      </c>
      <c r="S24" s="47" t="s">
        <v>152</v>
      </c>
      <c r="T24" s="40" t="s">
        <v>121</v>
      </c>
    </row>
    <row r="25" spans="1:20" ht="25.5" customHeight="1">
      <c r="A25" s="76" t="s">
        <v>114</v>
      </c>
      <c r="B25" s="40">
        <v>112195</v>
      </c>
      <c r="C25" s="40" t="s">
        <v>153</v>
      </c>
      <c r="D25" s="40" t="s">
        <v>127</v>
      </c>
      <c r="E25" s="92" t="s">
        <v>154</v>
      </c>
      <c r="F25" s="40" t="s">
        <v>155</v>
      </c>
      <c r="G25" s="89">
        <v>2999507</v>
      </c>
      <c r="H25" s="34">
        <v>0</v>
      </c>
      <c r="I25" s="89">
        <v>6629182</v>
      </c>
      <c r="J25" s="104">
        <v>45105</v>
      </c>
      <c r="K25" s="104">
        <v>45113</v>
      </c>
      <c r="L25" s="34">
        <v>0</v>
      </c>
      <c r="M25" s="104">
        <v>45230</v>
      </c>
      <c r="N25" s="34" t="s">
        <v>256</v>
      </c>
      <c r="O25" s="47" t="s">
        <v>156</v>
      </c>
      <c r="P25" s="40">
        <v>10</v>
      </c>
      <c r="Q25" s="40" t="s">
        <v>63</v>
      </c>
      <c r="R25" s="40" t="s">
        <v>118</v>
      </c>
      <c r="S25" s="47" t="s">
        <v>157</v>
      </c>
      <c r="T25" s="40" t="s">
        <v>121</v>
      </c>
    </row>
    <row r="26" spans="1:20" ht="25.5" customHeight="1">
      <c r="A26" s="78" t="s">
        <v>158</v>
      </c>
      <c r="B26" s="60" t="s">
        <v>159</v>
      </c>
      <c r="C26" s="34" t="s">
        <v>71</v>
      </c>
      <c r="D26" s="34" t="s">
        <v>50</v>
      </c>
      <c r="E26" s="93" t="s">
        <v>160</v>
      </c>
      <c r="F26" s="61" t="s">
        <v>161</v>
      </c>
      <c r="G26" s="89">
        <v>10112912.5</v>
      </c>
      <c r="H26" s="34">
        <v>0</v>
      </c>
      <c r="I26" s="89">
        <v>10112912.5</v>
      </c>
      <c r="J26" s="105">
        <v>45112</v>
      </c>
      <c r="K26" s="105">
        <v>45118</v>
      </c>
      <c r="L26" s="34">
        <v>0</v>
      </c>
      <c r="M26" s="105"/>
      <c r="N26" s="86" t="s">
        <v>162</v>
      </c>
      <c r="O26" s="62" t="s">
        <v>163</v>
      </c>
      <c r="P26" s="40">
        <v>26</v>
      </c>
      <c r="Q26" s="40" t="s">
        <v>55</v>
      </c>
      <c r="R26" s="34" t="s">
        <v>164</v>
      </c>
      <c r="S26" s="48" t="s">
        <v>165</v>
      </c>
      <c r="T26" s="34"/>
    </row>
    <row r="27" spans="1:20" ht="25.5" customHeight="1">
      <c r="A27" s="75" t="s">
        <v>166</v>
      </c>
      <c r="B27" s="49" t="s">
        <v>167</v>
      </c>
      <c r="C27" s="49" t="s">
        <v>49</v>
      </c>
      <c r="D27" s="49" t="s">
        <v>168</v>
      </c>
      <c r="E27" s="94" t="s">
        <v>169</v>
      </c>
      <c r="F27" s="40" t="s">
        <v>170</v>
      </c>
      <c r="G27" s="89">
        <v>32924495</v>
      </c>
      <c r="H27" s="88">
        <v>0</v>
      </c>
      <c r="I27" s="89">
        <v>32924495</v>
      </c>
      <c r="J27" s="106">
        <v>45114</v>
      </c>
      <c r="K27" s="106">
        <v>45114</v>
      </c>
      <c r="L27" s="34">
        <v>0</v>
      </c>
      <c r="M27" s="106">
        <v>45291</v>
      </c>
      <c r="N27" s="49" t="s">
        <v>171</v>
      </c>
      <c r="O27" s="56" t="s">
        <v>172</v>
      </c>
      <c r="P27" s="50">
        <v>26</v>
      </c>
      <c r="Q27" s="40" t="s">
        <v>55</v>
      </c>
      <c r="R27" s="50" t="s">
        <v>118</v>
      </c>
      <c r="S27" s="51" t="s">
        <v>173</v>
      </c>
      <c r="T27" s="50" t="s">
        <v>121</v>
      </c>
    </row>
    <row r="28" spans="1:20" ht="25.5" customHeight="1">
      <c r="A28" s="75" t="s">
        <v>166</v>
      </c>
      <c r="B28" s="49" t="s">
        <v>174</v>
      </c>
      <c r="C28" s="49" t="s">
        <v>49</v>
      </c>
      <c r="D28" s="49" t="s">
        <v>168</v>
      </c>
      <c r="E28" s="95" t="s">
        <v>175</v>
      </c>
      <c r="F28" s="50" t="s">
        <v>176</v>
      </c>
      <c r="G28" s="89">
        <v>679900</v>
      </c>
      <c r="H28" s="49">
        <v>0</v>
      </c>
      <c r="I28" s="89">
        <v>679900</v>
      </c>
      <c r="J28" s="107">
        <v>45125</v>
      </c>
      <c r="K28" s="107">
        <v>45125</v>
      </c>
      <c r="L28" s="34">
        <v>0</v>
      </c>
      <c r="M28" s="107">
        <v>45191</v>
      </c>
      <c r="N28" s="49" t="s">
        <v>177</v>
      </c>
      <c r="O28" s="57" t="s">
        <v>178</v>
      </c>
      <c r="P28" s="50">
        <v>26</v>
      </c>
      <c r="Q28" s="40" t="s">
        <v>55</v>
      </c>
      <c r="R28" s="49" t="s">
        <v>118</v>
      </c>
      <c r="S28" s="51" t="s">
        <v>179</v>
      </c>
      <c r="T28" s="50" t="s">
        <v>121</v>
      </c>
    </row>
    <row r="29" spans="1:20" ht="25.5" customHeight="1">
      <c r="A29" s="75" t="s">
        <v>166</v>
      </c>
      <c r="B29" s="49" t="s">
        <v>180</v>
      </c>
      <c r="C29" s="49" t="s">
        <v>49</v>
      </c>
      <c r="D29" s="49" t="s">
        <v>168</v>
      </c>
      <c r="E29" s="95" t="s">
        <v>175</v>
      </c>
      <c r="F29" s="50" t="s">
        <v>181</v>
      </c>
      <c r="G29" s="89">
        <v>3135000</v>
      </c>
      <c r="H29" s="49">
        <v>0</v>
      </c>
      <c r="I29" s="89">
        <v>3135000</v>
      </c>
      <c r="J29" s="107">
        <v>45125</v>
      </c>
      <c r="K29" s="107">
        <v>45125</v>
      </c>
      <c r="L29" s="34">
        <v>0</v>
      </c>
      <c r="M29" s="107">
        <v>45191</v>
      </c>
      <c r="N29" s="49" t="s">
        <v>182</v>
      </c>
      <c r="O29" s="57" t="s">
        <v>178</v>
      </c>
      <c r="P29" s="50">
        <v>26</v>
      </c>
      <c r="Q29" s="40" t="s">
        <v>55</v>
      </c>
      <c r="R29" s="49" t="s">
        <v>118</v>
      </c>
      <c r="S29" s="51" t="s">
        <v>183</v>
      </c>
      <c r="T29" s="50" t="s">
        <v>121</v>
      </c>
    </row>
    <row r="30" spans="1:20" ht="25.5" customHeight="1">
      <c r="A30" s="75" t="s">
        <v>166</v>
      </c>
      <c r="B30" s="49" t="s">
        <v>184</v>
      </c>
      <c r="C30" s="49" t="s">
        <v>49</v>
      </c>
      <c r="D30" s="49" t="s">
        <v>168</v>
      </c>
      <c r="E30" s="96" t="s">
        <v>185</v>
      </c>
      <c r="F30" s="50" t="s">
        <v>186</v>
      </c>
      <c r="G30" s="89">
        <v>4493976</v>
      </c>
      <c r="H30" s="49">
        <v>0</v>
      </c>
      <c r="I30" s="89">
        <v>4493976</v>
      </c>
      <c r="J30" s="107">
        <v>45128</v>
      </c>
      <c r="K30" s="107">
        <v>45128</v>
      </c>
      <c r="L30" s="64">
        <v>0</v>
      </c>
      <c r="M30" s="107">
        <v>45191</v>
      </c>
      <c r="N30" s="49" t="s">
        <v>187</v>
      </c>
      <c r="O30" s="39" t="s">
        <v>188</v>
      </c>
      <c r="P30" s="50">
        <v>26</v>
      </c>
      <c r="Q30" s="40" t="s">
        <v>55</v>
      </c>
      <c r="R30" s="49" t="s">
        <v>118</v>
      </c>
      <c r="S30" s="51" t="s">
        <v>189</v>
      </c>
      <c r="T30" s="50" t="s">
        <v>121</v>
      </c>
    </row>
    <row r="31" spans="1:20" ht="25.5" customHeight="1">
      <c r="A31" s="79" t="s">
        <v>190</v>
      </c>
      <c r="B31" s="48">
        <v>113557</v>
      </c>
      <c r="C31" s="48" t="s">
        <v>71</v>
      </c>
      <c r="D31" s="48" t="s">
        <v>50</v>
      </c>
      <c r="E31" s="97" t="s">
        <v>191</v>
      </c>
      <c r="F31" s="48" t="s">
        <v>192</v>
      </c>
      <c r="G31" s="89">
        <v>2794304</v>
      </c>
      <c r="H31" s="52">
        <v>0</v>
      </c>
      <c r="I31" s="89">
        <v>2794304</v>
      </c>
      <c r="J31" s="108">
        <v>45138</v>
      </c>
      <c r="K31" s="109">
        <v>45138</v>
      </c>
      <c r="L31" s="34">
        <v>0</v>
      </c>
      <c r="M31" s="112">
        <v>45291</v>
      </c>
      <c r="N31" s="86" t="s">
        <v>263</v>
      </c>
      <c r="O31" s="48" t="s">
        <v>193</v>
      </c>
      <c r="P31" s="56">
        <v>28</v>
      </c>
      <c r="Q31" s="42" t="s">
        <v>194</v>
      </c>
      <c r="R31" s="42">
        <v>182877</v>
      </c>
      <c r="S31" s="53" t="s">
        <v>195</v>
      </c>
      <c r="T31" s="52"/>
    </row>
    <row r="32" spans="1:20" ht="25.5" customHeight="1">
      <c r="A32" s="80" t="s">
        <v>196</v>
      </c>
      <c r="B32" s="67" t="s">
        <v>197</v>
      </c>
      <c r="C32" s="67" t="s">
        <v>106</v>
      </c>
      <c r="D32" s="67" t="s">
        <v>198</v>
      </c>
      <c r="E32" s="98" t="s">
        <v>133</v>
      </c>
      <c r="F32" s="68" t="s">
        <v>199</v>
      </c>
      <c r="G32" s="89">
        <v>19349880</v>
      </c>
      <c r="H32" s="69">
        <v>8725752</v>
      </c>
      <c r="I32" s="110">
        <v>28075632</v>
      </c>
      <c r="J32" s="111">
        <v>45105</v>
      </c>
      <c r="K32" s="111">
        <v>45118</v>
      </c>
      <c r="L32" s="34">
        <v>0</v>
      </c>
      <c r="M32" s="111">
        <v>45289</v>
      </c>
      <c r="N32" s="87" t="s">
        <v>162</v>
      </c>
      <c r="O32" s="71" t="s">
        <v>134</v>
      </c>
      <c r="P32" s="70">
        <v>26</v>
      </c>
      <c r="Q32" s="67" t="s">
        <v>55</v>
      </c>
      <c r="R32" s="70" t="s">
        <v>200</v>
      </c>
      <c r="S32" s="72" t="s">
        <v>201</v>
      </c>
      <c r="T32" s="67" t="s">
        <v>121</v>
      </c>
    </row>
    <row r="33" spans="1:20" ht="25.5" customHeight="1">
      <c r="A33" s="80" t="s">
        <v>196</v>
      </c>
      <c r="B33" s="67" t="s">
        <v>202</v>
      </c>
      <c r="C33" s="67" t="s">
        <v>106</v>
      </c>
      <c r="D33" s="67" t="s">
        <v>198</v>
      </c>
      <c r="E33" s="98" t="s">
        <v>203</v>
      </c>
      <c r="F33" s="68" t="s">
        <v>204</v>
      </c>
      <c r="G33" s="89">
        <v>10864880</v>
      </c>
      <c r="H33" s="69">
        <v>4131408</v>
      </c>
      <c r="I33" s="110">
        <v>14996288</v>
      </c>
      <c r="J33" s="111">
        <v>45113</v>
      </c>
      <c r="K33" s="111">
        <v>45117</v>
      </c>
      <c r="L33" s="34">
        <v>0</v>
      </c>
      <c r="M33" s="111">
        <v>45230</v>
      </c>
      <c r="N33" s="87" t="s">
        <v>261</v>
      </c>
      <c r="O33" s="71" t="s">
        <v>205</v>
      </c>
      <c r="P33" s="70">
        <v>10</v>
      </c>
      <c r="Q33" s="67" t="s">
        <v>206</v>
      </c>
      <c r="R33" s="70" t="s">
        <v>207</v>
      </c>
      <c r="S33" s="70" t="s">
        <v>208</v>
      </c>
      <c r="T33" s="67" t="s">
        <v>121</v>
      </c>
    </row>
    <row r="34" spans="1:20" ht="25.5" customHeight="1">
      <c r="A34" s="80" t="s">
        <v>196</v>
      </c>
      <c r="B34" s="67" t="s">
        <v>209</v>
      </c>
      <c r="C34" s="67" t="s">
        <v>106</v>
      </c>
      <c r="D34" s="67" t="s">
        <v>198</v>
      </c>
      <c r="E34" s="98" t="s">
        <v>203</v>
      </c>
      <c r="F34" s="68" t="s">
        <v>210</v>
      </c>
      <c r="G34" s="89">
        <v>1603450</v>
      </c>
      <c r="H34" s="69">
        <v>0</v>
      </c>
      <c r="I34" s="110">
        <v>1603450</v>
      </c>
      <c r="J34" s="111">
        <v>45124</v>
      </c>
      <c r="K34" s="111">
        <v>45134</v>
      </c>
      <c r="L34" s="34">
        <v>0</v>
      </c>
      <c r="M34" s="111">
        <v>45230</v>
      </c>
      <c r="N34" s="87" t="s">
        <v>211</v>
      </c>
      <c r="O34" s="71" t="s">
        <v>205</v>
      </c>
      <c r="P34" s="70">
        <v>26</v>
      </c>
      <c r="Q34" s="67" t="s">
        <v>55</v>
      </c>
      <c r="R34" s="70" t="s">
        <v>212</v>
      </c>
      <c r="S34" s="70" t="s">
        <v>213</v>
      </c>
      <c r="T34" s="67" t="s">
        <v>121</v>
      </c>
    </row>
    <row r="35" spans="1:20" ht="25.5" customHeight="1">
      <c r="A35" s="80" t="s">
        <v>196</v>
      </c>
      <c r="B35" s="67" t="s">
        <v>214</v>
      </c>
      <c r="C35" s="67" t="s">
        <v>106</v>
      </c>
      <c r="D35" s="67" t="s">
        <v>198</v>
      </c>
      <c r="E35" s="98" t="s">
        <v>203</v>
      </c>
      <c r="F35" s="68" t="s">
        <v>215</v>
      </c>
      <c r="G35" s="89">
        <v>6283162.47</v>
      </c>
      <c r="H35" s="69">
        <v>0</v>
      </c>
      <c r="I35" s="110">
        <v>6283162.47</v>
      </c>
      <c r="J35" s="111">
        <v>45133</v>
      </c>
      <c r="K35" s="111">
        <v>45134</v>
      </c>
      <c r="L35" s="34">
        <v>0</v>
      </c>
      <c r="M35" s="111">
        <v>45230</v>
      </c>
      <c r="N35" s="87" t="s">
        <v>216</v>
      </c>
      <c r="O35" s="71" t="s">
        <v>205</v>
      </c>
      <c r="P35" s="70">
        <v>26</v>
      </c>
      <c r="Q35" s="67" t="s">
        <v>55</v>
      </c>
      <c r="R35" s="70" t="s">
        <v>217</v>
      </c>
      <c r="S35" s="70" t="s">
        <v>218</v>
      </c>
      <c r="T35" s="67" t="s">
        <v>121</v>
      </c>
    </row>
    <row r="36" spans="1:20" ht="25.5" customHeight="1">
      <c r="A36" s="67" t="s">
        <v>196</v>
      </c>
      <c r="B36" s="67" t="s">
        <v>219</v>
      </c>
      <c r="C36" s="67" t="s">
        <v>220</v>
      </c>
      <c r="D36" s="67" t="s">
        <v>198</v>
      </c>
      <c r="E36" s="98" t="s">
        <v>221</v>
      </c>
      <c r="F36" s="68" t="s">
        <v>222</v>
      </c>
      <c r="G36" s="89">
        <v>183920976</v>
      </c>
      <c r="H36" s="69">
        <v>0</v>
      </c>
      <c r="I36" s="110">
        <v>183920976</v>
      </c>
      <c r="J36" s="111">
        <v>45124</v>
      </c>
      <c r="K36" s="111">
        <v>45133</v>
      </c>
      <c r="L36" s="34">
        <v>0</v>
      </c>
      <c r="M36" s="111">
        <v>45289</v>
      </c>
      <c r="N36" s="87" t="s">
        <v>261</v>
      </c>
      <c r="O36" s="67" t="s">
        <v>223</v>
      </c>
      <c r="P36" s="70">
        <v>10</v>
      </c>
      <c r="Q36" s="67" t="s">
        <v>206</v>
      </c>
      <c r="R36" s="70" t="s">
        <v>224</v>
      </c>
      <c r="S36" s="70" t="s">
        <v>225</v>
      </c>
      <c r="T36" s="67" t="s">
        <v>121</v>
      </c>
    </row>
    <row r="37" spans="1:20" ht="25.5" customHeight="1">
      <c r="A37" s="67" t="s">
        <v>196</v>
      </c>
      <c r="B37" s="67">
        <v>112462</v>
      </c>
      <c r="C37" s="67" t="s">
        <v>106</v>
      </c>
      <c r="D37" s="67" t="s">
        <v>198</v>
      </c>
      <c r="E37" s="98" t="s">
        <v>226</v>
      </c>
      <c r="F37" s="68" t="s">
        <v>227</v>
      </c>
      <c r="G37" s="89">
        <v>32542374</v>
      </c>
      <c r="H37" s="69">
        <v>0</v>
      </c>
      <c r="I37" s="110">
        <v>32542374</v>
      </c>
      <c r="J37" s="111">
        <v>45107</v>
      </c>
      <c r="K37" s="111">
        <v>45118</v>
      </c>
      <c r="L37" s="34">
        <v>0</v>
      </c>
      <c r="M37" s="111">
        <v>45107</v>
      </c>
      <c r="N37" s="87" t="s">
        <v>228</v>
      </c>
      <c r="O37" s="67" t="s">
        <v>223</v>
      </c>
      <c r="P37" s="70">
        <v>26</v>
      </c>
      <c r="Q37" s="67" t="s">
        <v>55</v>
      </c>
      <c r="R37" s="70" t="s">
        <v>118</v>
      </c>
      <c r="S37" s="73" t="s">
        <v>229</v>
      </c>
      <c r="T37" s="67" t="s">
        <v>121</v>
      </c>
    </row>
    <row r="38" spans="1:20" ht="25.5" customHeight="1">
      <c r="A38" s="67" t="s">
        <v>196</v>
      </c>
      <c r="B38" s="71">
        <v>112875</v>
      </c>
      <c r="C38" s="67" t="s">
        <v>106</v>
      </c>
      <c r="D38" s="67" t="s">
        <v>198</v>
      </c>
      <c r="E38" s="99" t="s">
        <v>226</v>
      </c>
      <c r="F38" s="68" t="s">
        <v>230</v>
      </c>
      <c r="G38" s="89">
        <v>797900</v>
      </c>
      <c r="H38" s="69">
        <v>0</v>
      </c>
      <c r="I38" s="110">
        <v>797900</v>
      </c>
      <c r="J38" s="111">
        <v>45118</v>
      </c>
      <c r="K38" s="111">
        <v>45120</v>
      </c>
      <c r="L38" s="34">
        <v>0</v>
      </c>
      <c r="M38" s="111">
        <v>45230</v>
      </c>
      <c r="N38" s="87" t="s">
        <v>231</v>
      </c>
      <c r="O38" s="71" t="s">
        <v>178</v>
      </c>
      <c r="P38" s="70">
        <v>26</v>
      </c>
      <c r="Q38" s="67" t="s">
        <v>55</v>
      </c>
      <c r="R38" s="70" t="s">
        <v>118</v>
      </c>
      <c r="S38" s="73" t="s">
        <v>232</v>
      </c>
      <c r="T38" s="67" t="s">
        <v>121</v>
      </c>
    </row>
    <row r="39" spans="1:20" ht="25.5" customHeight="1">
      <c r="A39" s="67" t="s">
        <v>196</v>
      </c>
      <c r="B39" s="71">
        <v>112890</v>
      </c>
      <c r="C39" s="67" t="s">
        <v>106</v>
      </c>
      <c r="D39" s="67" t="s">
        <v>198</v>
      </c>
      <c r="E39" s="99" t="s">
        <v>226</v>
      </c>
      <c r="F39" s="68" t="s">
        <v>233</v>
      </c>
      <c r="G39" s="89">
        <v>5075731</v>
      </c>
      <c r="H39" s="69">
        <v>0</v>
      </c>
      <c r="I39" s="110">
        <v>5075731</v>
      </c>
      <c r="J39" s="111">
        <v>45118</v>
      </c>
      <c r="K39" s="111">
        <v>45120</v>
      </c>
      <c r="L39" s="34">
        <v>0</v>
      </c>
      <c r="M39" s="111">
        <v>45230</v>
      </c>
      <c r="N39" s="87" t="s">
        <v>234</v>
      </c>
      <c r="O39" s="71" t="s">
        <v>178</v>
      </c>
      <c r="P39" s="70">
        <v>26</v>
      </c>
      <c r="Q39" s="67" t="s">
        <v>55</v>
      </c>
      <c r="R39" s="70" t="s">
        <v>118</v>
      </c>
      <c r="S39" s="70" t="s">
        <v>235</v>
      </c>
      <c r="T39" s="67" t="s">
        <v>121</v>
      </c>
    </row>
    <row r="40" spans="1:20" ht="25.5" customHeight="1">
      <c r="A40" s="67" t="s">
        <v>196</v>
      </c>
      <c r="B40" s="71">
        <v>113231</v>
      </c>
      <c r="C40" s="67" t="s">
        <v>106</v>
      </c>
      <c r="D40" s="67" t="s">
        <v>198</v>
      </c>
      <c r="E40" s="99" t="s">
        <v>154</v>
      </c>
      <c r="F40" s="68" t="s">
        <v>236</v>
      </c>
      <c r="G40" s="89">
        <v>5888156</v>
      </c>
      <c r="H40" s="69">
        <v>0</v>
      </c>
      <c r="I40" s="110">
        <v>5888156</v>
      </c>
      <c r="J40" s="111">
        <v>45125</v>
      </c>
      <c r="K40" s="111">
        <v>45126</v>
      </c>
      <c r="L40" s="34">
        <v>0</v>
      </c>
      <c r="M40" s="111">
        <v>45289</v>
      </c>
      <c r="N40" s="87" t="s">
        <v>237</v>
      </c>
      <c r="O40" s="71" t="s">
        <v>238</v>
      </c>
      <c r="P40" s="70">
        <v>26</v>
      </c>
      <c r="Q40" s="67" t="s">
        <v>55</v>
      </c>
      <c r="R40" s="70" t="s">
        <v>118</v>
      </c>
      <c r="S40" s="70" t="s">
        <v>239</v>
      </c>
      <c r="T40" s="67" t="s">
        <v>121</v>
      </c>
    </row>
    <row r="41" spans="1:20" ht="25.5" customHeight="1">
      <c r="A41" s="67" t="s">
        <v>196</v>
      </c>
      <c r="B41" s="71">
        <v>113241</v>
      </c>
      <c r="C41" s="67" t="s">
        <v>106</v>
      </c>
      <c r="D41" s="67" t="s">
        <v>198</v>
      </c>
      <c r="E41" s="99" t="s">
        <v>240</v>
      </c>
      <c r="F41" s="68" t="s">
        <v>241</v>
      </c>
      <c r="G41" s="89">
        <v>6149970</v>
      </c>
      <c r="H41" s="69">
        <v>0</v>
      </c>
      <c r="I41" s="110">
        <v>6149970</v>
      </c>
      <c r="J41" s="111">
        <v>45125</v>
      </c>
      <c r="K41" s="111">
        <v>45126</v>
      </c>
      <c r="L41" s="34">
        <v>0</v>
      </c>
      <c r="M41" s="111">
        <v>45289</v>
      </c>
      <c r="N41" s="87" t="s">
        <v>242</v>
      </c>
      <c r="O41" s="71" t="s">
        <v>238</v>
      </c>
      <c r="P41" s="70">
        <v>26</v>
      </c>
      <c r="Q41" s="67" t="s">
        <v>55</v>
      </c>
      <c r="R41" s="70" t="s">
        <v>118</v>
      </c>
      <c r="S41" s="70" t="s">
        <v>243</v>
      </c>
      <c r="T41" s="67" t="s">
        <v>121</v>
      </c>
    </row>
    <row r="42" spans="1:20" ht="25.5" customHeight="1">
      <c r="A42" s="67" t="s">
        <v>196</v>
      </c>
      <c r="B42" s="71">
        <v>113245</v>
      </c>
      <c r="C42" s="67" t="s">
        <v>106</v>
      </c>
      <c r="D42" s="67" t="s">
        <v>198</v>
      </c>
      <c r="E42" s="99" t="s">
        <v>226</v>
      </c>
      <c r="F42" s="68" t="s">
        <v>244</v>
      </c>
      <c r="G42" s="89">
        <v>3440000</v>
      </c>
      <c r="H42" s="69">
        <v>0</v>
      </c>
      <c r="I42" s="110">
        <v>3440000</v>
      </c>
      <c r="J42" s="111">
        <v>45125</v>
      </c>
      <c r="K42" s="111">
        <v>45126</v>
      </c>
      <c r="L42" s="34">
        <v>0</v>
      </c>
      <c r="M42" s="111">
        <v>45289</v>
      </c>
      <c r="N42" s="87" t="s">
        <v>245</v>
      </c>
      <c r="O42" s="71" t="s">
        <v>178</v>
      </c>
      <c r="P42" s="70">
        <v>26</v>
      </c>
      <c r="Q42" s="67" t="s">
        <v>55</v>
      </c>
      <c r="R42" s="70" t="s">
        <v>118</v>
      </c>
      <c r="S42" s="70" t="s">
        <v>246</v>
      </c>
      <c r="T42" s="67" t="s">
        <v>121</v>
      </c>
    </row>
    <row r="43" spans="1:20" ht="35.25" customHeight="1">
      <c r="A43" s="81" t="s">
        <v>247</v>
      </c>
      <c r="B43" s="68" t="s">
        <v>248</v>
      </c>
      <c r="C43" s="68" t="s">
        <v>106</v>
      </c>
      <c r="D43" s="74" t="s">
        <v>50</v>
      </c>
      <c r="E43" s="100" t="s">
        <v>249</v>
      </c>
      <c r="F43" s="68" t="s">
        <v>250</v>
      </c>
      <c r="G43" s="89">
        <v>2648365</v>
      </c>
      <c r="H43" s="69">
        <v>0</v>
      </c>
      <c r="I43" s="110">
        <v>2648365</v>
      </c>
      <c r="J43" s="111">
        <v>45133</v>
      </c>
      <c r="K43" s="111">
        <v>45139</v>
      </c>
      <c r="L43" s="34">
        <v>0</v>
      </c>
      <c r="M43" s="100" t="s">
        <v>118</v>
      </c>
      <c r="N43" s="122" t="s">
        <v>251</v>
      </c>
      <c r="O43" s="65" t="s">
        <v>252</v>
      </c>
      <c r="P43" s="123">
        <v>10</v>
      </c>
      <c r="Q43" s="60" t="s">
        <v>253</v>
      </c>
      <c r="R43" s="68" t="s">
        <v>248</v>
      </c>
      <c r="S43" s="66" t="s">
        <v>254</v>
      </c>
      <c r="T43" s="60" t="s">
        <v>118</v>
      </c>
    </row>
    <row r="44" spans="1:20" ht="25.5" customHeight="1">
      <c r="A44" s="114" t="s">
        <v>264</v>
      </c>
      <c r="B44" s="3" t="s">
        <v>265</v>
      </c>
      <c r="C44" s="115" t="s">
        <v>71</v>
      </c>
      <c r="D44" s="116" t="s">
        <v>127</v>
      </c>
      <c r="E44" s="101" t="s">
        <v>266</v>
      </c>
      <c r="F44" s="117" t="s">
        <v>267</v>
      </c>
      <c r="G44" s="89">
        <v>1000000</v>
      </c>
      <c r="H44" s="116">
        <v>0</v>
      </c>
      <c r="I44" s="110">
        <v>1000000</v>
      </c>
      <c r="J44" s="111">
        <v>45111</v>
      </c>
      <c r="K44" s="111">
        <v>45112</v>
      </c>
      <c r="L44" s="118">
        <v>0</v>
      </c>
      <c r="M44" s="100">
        <v>45291</v>
      </c>
      <c r="N44" s="124" t="s">
        <v>261</v>
      </c>
      <c r="O44" s="125"/>
      <c r="P44" s="48">
        <v>10</v>
      </c>
      <c r="Q44" s="3" t="s">
        <v>63</v>
      </c>
      <c r="R44" s="3" t="s">
        <v>268</v>
      </c>
      <c r="S44" s="119" t="s">
        <v>269</v>
      </c>
      <c r="T44" s="120" t="s">
        <v>270</v>
      </c>
    </row>
    <row r="45" spans="1:20" ht="25.5" customHeight="1">
      <c r="A45" s="114" t="s">
        <v>264</v>
      </c>
      <c r="B45" s="3" t="s">
        <v>271</v>
      </c>
      <c r="C45" s="115" t="s">
        <v>71</v>
      </c>
      <c r="D45" s="116" t="s">
        <v>127</v>
      </c>
      <c r="E45" s="101" t="s">
        <v>272</v>
      </c>
      <c r="F45" s="3" t="s">
        <v>273</v>
      </c>
      <c r="G45" s="89">
        <v>1600000</v>
      </c>
      <c r="H45" s="116">
        <v>0</v>
      </c>
      <c r="I45" s="110">
        <v>1600000</v>
      </c>
      <c r="J45" s="111">
        <v>45119</v>
      </c>
      <c r="K45" s="111">
        <v>45125</v>
      </c>
      <c r="L45" s="118">
        <v>0</v>
      </c>
      <c r="M45" s="100">
        <v>45291</v>
      </c>
      <c r="N45" s="124" t="s">
        <v>274</v>
      </c>
      <c r="O45" s="124"/>
      <c r="P45" s="48">
        <v>10</v>
      </c>
      <c r="Q45" s="3" t="s">
        <v>63</v>
      </c>
      <c r="R45" s="3" t="s">
        <v>275</v>
      </c>
      <c r="S45" s="119" t="s">
        <v>276</v>
      </c>
      <c r="T45" s="120" t="s">
        <v>270</v>
      </c>
    </row>
    <row r="46" spans="1:20" ht="15">
      <c r="A46" s="114" t="s">
        <v>264</v>
      </c>
      <c r="B46" s="3" t="s">
        <v>277</v>
      </c>
      <c r="C46" s="115" t="s">
        <v>71</v>
      </c>
      <c r="D46" s="116" t="s">
        <v>127</v>
      </c>
      <c r="E46" s="101" t="s">
        <v>278</v>
      </c>
      <c r="F46" s="3" t="s">
        <v>279</v>
      </c>
      <c r="G46" s="89">
        <v>3000000</v>
      </c>
      <c r="H46" s="3">
        <v>0</v>
      </c>
      <c r="I46" s="110">
        <v>2991700</v>
      </c>
      <c r="J46" s="111">
        <v>45133</v>
      </c>
      <c r="K46" s="111">
        <v>45134</v>
      </c>
      <c r="L46" s="118">
        <v>0</v>
      </c>
      <c r="M46" s="100">
        <v>45291</v>
      </c>
      <c r="N46" s="124" t="s">
        <v>280</v>
      </c>
      <c r="O46" s="125"/>
      <c r="P46" s="48">
        <v>10</v>
      </c>
      <c r="Q46" s="3" t="s">
        <v>63</v>
      </c>
      <c r="R46" s="3" t="s">
        <v>281</v>
      </c>
      <c r="S46" s="119" t="s">
        <v>282</v>
      </c>
      <c r="T46" s="120" t="s">
        <v>283</v>
      </c>
    </row>
    <row r="47" spans="1:20" ht="15">
      <c r="A47" s="114" t="s">
        <v>264</v>
      </c>
      <c r="B47" s="3" t="s">
        <v>284</v>
      </c>
      <c r="C47" s="115" t="s">
        <v>71</v>
      </c>
      <c r="D47" s="116" t="s">
        <v>127</v>
      </c>
      <c r="E47" s="101">
        <f>'[1]CONTRATOS'!$E$5</f>
        <v>0</v>
      </c>
      <c r="F47" s="3" t="s">
        <v>285</v>
      </c>
      <c r="G47" s="89">
        <v>2653500</v>
      </c>
      <c r="H47" s="116">
        <v>0</v>
      </c>
      <c r="I47" s="110">
        <v>2651398</v>
      </c>
      <c r="J47" s="111">
        <v>45126</v>
      </c>
      <c r="K47" s="111">
        <v>45127</v>
      </c>
      <c r="L47" s="118">
        <v>0</v>
      </c>
      <c r="M47" s="100">
        <v>45291</v>
      </c>
      <c r="N47" s="124" t="s">
        <v>286</v>
      </c>
      <c r="O47" s="125"/>
      <c r="P47" s="48">
        <v>10</v>
      </c>
      <c r="Q47" s="3" t="s">
        <v>63</v>
      </c>
      <c r="R47" s="121" t="s">
        <v>118</v>
      </c>
      <c r="S47" s="119" t="s">
        <v>287</v>
      </c>
      <c r="T47" s="120" t="s">
        <v>270</v>
      </c>
    </row>
    <row r="48" spans="1:20" ht="15">
      <c r="A48" s="114" t="s">
        <v>264</v>
      </c>
      <c r="B48" s="3" t="s">
        <v>288</v>
      </c>
      <c r="C48" s="115" t="s">
        <v>71</v>
      </c>
      <c r="D48" s="116" t="s">
        <v>289</v>
      </c>
      <c r="E48" s="101" t="s">
        <v>290</v>
      </c>
      <c r="F48" s="3" t="s">
        <v>291</v>
      </c>
      <c r="G48" s="89">
        <v>17556900</v>
      </c>
      <c r="H48" s="116">
        <v>0</v>
      </c>
      <c r="I48" s="110">
        <v>12000000</v>
      </c>
      <c r="J48" s="111">
        <v>45134</v>
      </c>
      <c r="K48" s="111">
        <v>45135</v>
      </c>
      <c r="L48" s="118">
        <v>0</v>
      </c>
      <c r="M48" s="100">
        <v>45291</v>
      </c>
      <c r="N48" s="124" t="s">
        <v>292</v>
      </c>
      <c r="O48" s="125"/>
      <c r="P48" s="48">
        <v>10</v>
      </c>
      <c r="Q48" s="3" t="s">
        <v>63</v>
      </c>
      <c r="R48" s="3" t="s">
        <v>290</v>
      </c>
      <c r="S48" s="119" t="s">
        <v>293</v>
      </c>
      <c r="T48" s="118" t="s">
        <v>270</v>
      </c>
    </row>
    <row r="49" spans="7:11" ht="15">
      <c r="G49" s="89"/>
      <c r="K49" s="111"/>
    </row>
  </sheetData>
  <sheetProtection/>
  <conditionalFormatting sqref="J5">
    <cfRule type="containsBlanks" priority="150" dxfId="0">
      <formula>LEN(TRIM(J5))=0</formula>
    </cfRule>
  </conditionalFormatting>
  <conditionalFormatting sqref="J6">
    <cfRule type="containsBlanks" priority="149" dxfId="0">
      <formula>LEN(TRIM(J6))=0</formula>
    </cfRule>
  </conditionalFormatting>
  <conditionalFormatting sqref="J7">
    <cfRule type="containsBlanks" priority="148" dxfId="0">
      <formula>LEN(TRIM(J7))=0</formula>
    </cfRule>
  </conditionalFormatting>
  <conditionalFormatting sqref="E6:E7">
    <cfRule type="containsBlanks" priority="112" dxfId="0">
      <formula>LEN(TRIM(E6))=0</formula>
    </cfRule>
  </conditionalFormatting>
  <conditionalFormatting sqref="E5">
    <cfRule type="containsBlanks" priority="110" dxfId="0">
      <formula>LEN(TRIM(E5))=0</formula>
    </cfRule>
  </conditionalFormatting>
  <conditionalFormatting sqref="G5:G49">
    <cfRule type="containsBlanks" priority="109" dxfId="0">
      <formula>LEN(TRIM(G5))=0</formula>
    </cfRule>
  </conditionalFormatting>
  <conditionalFormatting sqref="I5:I31">
    <cfRule type="containsBlanks" priority="107" dxfId="0">
      <formula>LEN(TRIM(I5))=0</formula>
    </cfRule>
  </conditionalFormatting>
  <conditionalFormatting sqref="K6">
    <cfRule type="containsBlanks" priority="100" dxfId="0">
      <formula>LEN(TRIM(K6))=0</formula>
    </cfRule>
  </conditionalFormatting>
  <conditionalFormatting sqref="K7">
    <cfRule type="containsBlanks" priority="99" dxfId="0">
      <formula>LEN(TRIM(K7))=0</formula>
    </cfRule>
  </conditionalFormatting>
  <conditionalFormatting sqref="K5">
    <cfRule type="containsBlanks" priority="98" dxfId="0">
      <formula>LEN(TRIM(K5))=0</formula>
    </cfRule>
  </conditionalFormatting>
  <conditionalFormatting sqref="M5">
    <cfRule type="containsBlanks" priority="96" dxfId="0">
      <formula>LEN(TRIM(M5))=0</formula>
    </cfRule>
  </conditionalFormatting>
  <conditionalFormatting sqref="M7">
    <cfRule type="containsBlanks" priority="95" dxfId="0">
      <formula>LEN(TRIM(M7))=0</formula>
    </cfRule>
  </conditionalFormatting>
  <conditionalFormatting sqref="M6">
    <cfRule type="containsBlanks" priority="94" dxfId="0">
      <formula>LEN(TRIM(M6))=0</formula>
    </cfRule>
  </conditionalFormatting>
  <conditionalFormatting sqref="J8">
    <cfRule type="containsBlanks" priority="91" dxfId="0">
      <formula>LEN(TRIM(J8))=0</formula>
    </cfRule>
  </conditionalFormatting>
  <conditionalFormatting sqref="J9">
    <cfRule type="containsBlanks" priority="90" dxfId="0">
      <formula>LEN(TRIM(J9))=0</formula>
    </cfRule>
  </conditionalFormatting>
  <conditionalFormatting sqref="J10:J11">
    <cfRule type="containsBlanks" priority="89" dxfId="0">
      <formula>LEN(TRIM(J10))=0</formula>
    </cfRule>
  </conditionalFormatting>
  <conditionalFormatting sqref="J12">
    <cfRule type="containsBlanks" priority="88" dxfId="0">
      <formula>LEN(TRIM(J12))=0</formula>
    </cfRule>
  </conditionalFormatting>
  <conditionalFormatting sqref="E9:E10 E12">
    <cfRule type="containsBlanks" priority="87" dxfId="0">
      <formula>LEN(TRIM(E9))=0</formula>
    </cfRule>
  </conditionalFormatting>
  <conditionalFormatting sqref="E11">
    <cfRule type="containsBlanks" priority="86" dxfId="0">
      <formula>LEN(TRIM(E11))=0</formula>
    </cfRule>
  </conditionalFormatting>
  <conditionalFormatting sqref="E8">
    <cfRule type="containsBlanks" priority="85" dxfId="0">
      <formula>LEN(TRIM(E8))=0</formula>
    </cfRule>
  </conditionalFormatting>
  <conditionalFormatting sqref="G8:G49">
    <cfRule type="containsBlanks" priority="84" dxfId="0">
      <formula>LEN(TRIM(G8))=0</formula>
    </cfRule>
  </conditionalFormatting>
  <conditionalFormatting sqref="G11">
    <cfRule type="containsBlanks" priority="83" dxfId="0">
      <formula>LEN(TRIM(G11))=0</formula>
    </cfRule>
  </conditionalFormatting>
  <conditionalFormatting sqref="K9 K12">
    <cfRule type="containsBlanks" priority="82" dxfId="0">
      <formula>LEN(TRIM(K9))=0</formula>
    </cfRule>
  </conditionalFormatting>
  <conditionalFormatting sqref="K10">
    <cfRule type="containsBlanks" priority="81" dxfId="0">
      <formula>LEN(TRIM(K10))=0</formula>
    </cfRule>
  </conditionalFormatting>
  <conditionalFormatting sqref="K8">
    <cfRule type="containsBlanks" priority="80" dxfId="0">
      <formula>LEN(TRIM(K8))=0</formula>
    </cfRule>
  </conditionalFormatting>
  <conditionalFormatting sqref="K11">
    <cfRule type="containsBlanks" priority="79" dxfId="0">
      <formula>LEN(TRIM(K11))=0</formula>
    </cfRule>
  </conditionalFormatting>
  <conditionalFormatting sqref="M8">
    <cfRule type="containsBlanks" priority="78" dxfId="0">
      <formula>LEN(TRIM(M8))=0</formula>
    </cfRule>
  </conditionalFormatting>
  <conditionalFormatting sqref="M10">
    <cfRule type="containsBlanks" priority="77" dxfId="0">
      <formula>LEN(TRIM(M10))=0</formula>
    </cfRule>
  </conditionalFormatting>
  <conditionalFormatting sqref="M9">
    <cfRule type="containsBlanks" priority="76" dxfId="0">
      <formula>LEN(TRIM(M9))=0</formula>
    </cfRule>
  </conditionalFormatting>
  <conditionalFormatting sqref="M12">
    <cfRule type="containsBlanks" priority="75" dxfId="0">
      <formula>LEN(TRIM(M12))=0</formula>
    </cfRule>
  </conditionalFormatting>
  <conditionalFormatting sqref="M11">
    <cfRule type="containsBlanks" priority="74" dxfId="0">
      <formula>LEN(TRIM(M11))=0</formula>
    </cfRule>
  </conditionalFormatting>
  <conditionalFormatting sqref="I8:I10 I12">
    <cfRule type="containsBlanks" priority="73" dxfId="0">
      <formula>LEN(TRIM(I8))=0</formula>
    </cfRule>
  </conditionalFormatting>
  <conditionalFormatting sqref="I11">
    <cfRule type="containsBlanks" priority="72" dxfId="0">
      <formula>LEN(TRIM(I11))=0</formula>
    </cfRule>
  </conditionalFormatting>
  <conditionalFormatting sqref="I14">
    <cfRule type="containsBlanks" priority="71" dxfId="0">
      <formula>LEN(TRIM(I14))=0</formula>
    </cfRule>
  </conditionalFormatting>
  <conditionalFormatting sqref="G14">
    <cfRule type="containsBlanks" priority="70" dxfId="0">
      <formula>LEN(TRIM(G14))=0</formula>
    </cfRule>
  </conditionalFormatting>
  <conditionalFormatting sqref="J14:K14">
    <cfRule type="containsBlanks" priority="69" dxfId="0">
      <formula>LEN(TRIM(J14))=0</formula>
    </cfRule>
  </conditionalFormatting>
  <conditionalFormatting sqref="M14">
    <cfRule type="containsBlanks" priority="68" dxfId="0">
      <formula>LEN(TRIM(M14))=0</formula>
    </cfRule>
  </conditionalFormatting>
  <conditionalFormatting sqref="J15">
    <cfRule type="containsBlanks" priority="67" dxfId="0">
      <formula>LEN(TRIM(J15))=0</formula>
    </cfRule>
  </conditionalFormatting>
  <conditionalFormatting sqref="J16">
    <cfRule type="containsBlanks" priority="66" dxfId="0">
      <formula>LEN(TRIM(J16))=0</formula>
    </cfRule>
  </conditionalFormatting>
  <conditionalFormatting sqref="J17:J18">
    <cfRule type="containsBlanks" priority="65" dxfId="0">
      <formula>LEN(TRIM(J17))=0</formula>
    </cfRule>
  </conditionalFormatting>
  <conditionalFormatting sqref="E19">
    <cfRule type="containsBlanks" priority="64" dxfId="0">
      <formula>LEN(TRIM(E19))=0</formula>
    </cfRule>
  </conditionalFormatting>
  <conditionalFormatting sqref="E18">
    <cfRule type="containsBlanks" priority="63" dxfId="0">
      <formula>LEN(TRIM(E18))=0</formula>
    </cfRule>
  </conditionalFormatting>
  <conditionalFormatting sqref="E15">
    <cfRule type="containsBlanks" priority="62" dxfId="0">
      <formula>LEN(TRIM(E15))=0</formula>
    </cfRule>
  </conditionalFormatting>
  <conditionalFormatting sqref="K15">
    <cfRule type="containsBlanks" priority="61" dxfId="0">
      <formula>LEN(TRIM(K15))=0</formula>
    </cfRule>
  </conditionalFormatting>
  <conditionalFormatting sqref="K18">
    <cfRule type="containsBlanks" priority="60" dxfId="0">
      <formula>LEN(TRIM(K18))=0</formula>
    </cfRule>
  </conditionalFormatting>
  <conditionalFormatting sqref="M15">
    <cfRule type="containsBlanks" priority="59" dxfId="0">
      <formula>LEN(TRIM(M15))=0</formula>
    </cfRule>
  </conditionalFormatting>
  <conditionalFormatting sqref="M18">
    <cfRule type="containsBlanks" priority="58" dxfId="0">
      <formula>LEN(TRIM(M18))=0</formula>
    </cfRule>
  </conditionalFormatting>
  <conditionalFormatting sqref="E20">
    <cfRule type="containsBlanks" priority="57" dxfId="0">
      <formula>LEN(TRIM(E20))=0</formula>
    </cfRule>
  </conditionalFormatting>
  <conditionalFormatting sqref="E21">
    <cfRule type="containsBlanks" priority="56" dxfId="0">
      <formula>LEN(TRIM(E21))=0</formula>
    </cfRule>
  </conditionalFormatting>
  <conditionalFormatting sqref="E22">
    <cfRule type="containsBlanks" priority="55" dxfId="0">
      <formula>LEN(TRIM(E22))=0</formula>
    </cfRule>
  </conditionalFormatting>
  <conditionalFormatting sqref="E23">
    <cfRule type="containsBlanks" priority="54" dxfId="0">
      <formula>LEN(TRIM(E23))=0</formula>
    </cfRule>
  </conditionalFormatting>
  <conditionalFormatting sqref="E24">
    <cfRule type="containsBlanks" priority="53" dxfId="0">
      <formula>LEN(TRIM(E24))=0</formula>
    </cfRule>
  </conditionalFormatting>
  <conditionalFormatting sqref="E25">
    <cfRule type="containsBlanks" priority="52" dxfId="0">
      <formula>LEN(TRIM(E25))=0</formula>
    </cfRule>
  </conditionalFormatting>
  <conditionalFormatting sqref="J22">
    <cfRule type="containsBlanks" priority="51" dxfId="0">
      <formula>LEN(TRIM(J22))=0</formula>
    </cfRule>
  </conditionalFormatting>
  <conditionalFormatting sqref="J23">
    <cfRule type="containsBlanks" priority="50" dxfId="0">
      <formula>LEN(TRIM(J23))=0</formula>
    </cfRule>
  </conditionalFormatting>
  <conditionalFormatting sqref="J25">
    <cfRule type="containsBlanks" priority="49" dxfId="0">
      <formula>LEN(TRIM(J25))=0</formula>
    </cfRule>
  </conditionalFormatting>
  <conditionalFormatting sqref="K22">
    <cfRule type="containsBlanks" priority="48" dxfId="0">
      <formula>LEN(TRIM(K22))=0</formula>
    </cfRule>
  </conditionalFormatting>
  <conditionalFormatting sqref="K23">
    <cfRule type="containsBlanks" priority="47" dxfId="0">
      <formula>LEN(TRIM(K23))=0</formula>
    </cfRule>
  </conditionalFormatting>
  <conditionalFormatting sqref="K25">
    <cfRule type="containsBlanks" priority="46" dxfId="0">
      <formula>LEN(TRIM(K25))=0</formula>
    </cfRule>
  </conditionalFormatting>
  <conditionalFormatting sqref="M22">
    <cfRule type="containsBlanks" priority="45" dxfId="0">
      <formula>LEN(TRIM(M22))=0</formula>
    </cfRule>
  </conditionalFormatting>
  <conditionalFormatting sqref="M25">
    <cfRule type="containsBlanks" priority="44" dxfId="0">
      <formula>LEN(TRIM(M25))=0</formula>
    </cfRule>
  </conditionalFormatting>
  <conditionalFormatting sqref="E16">
    <cfRule type="containsBlanks" priority="43" dxfId="0">
      <formula>LEN(TRIM(E16))=0</formula>
    </cfRule>
  </conditionalFormatting>
  <conditionalFormatting sqref="E17">
    <cfRule type="containsBlanks" priority="42" dxfId="0">
      <formula>LEN(TRIM(E17))=0</formula>
    </cfRule>
  </conditionalFormatting>
  <conditionalFormatting sqref="J19">
    <cfRule type="containsBlanks" priority="41" dxfId="0">
      <formula>LEN(TRIM(J19))=0</formula>
    </cfRule>
  </conditionalFormatting>
  <conditionalFormatting sqref="J20">
    <cfRule type="containsBlanks" priority="40" dxfId="0">
      <formula>LEN(TRIM(J20))=0</formula>
    </cfRule>
  </conditionalFormatting>
  <conditionalFormatting sqref="J21">
    <cfRule type="containsBlanks" priority="39" dxfId="0">
      <formula>LEN(TRIM(J21))=0</formula>
    </cfRule>
  </conditionalFormatting>
  <conditionalFormatting sqref="J24">
    <cfRule type="containsBlanks" priority="38" dxfId="0">
      <formula>LEN(TRIM(J24))=0</formula>
    </cfRule>
  </conditionalFormatting>
  <conditionalFormatting sqref="K16">
    <cfRule type="containsBlanks" priority="37" dxfId="0">
      <formula>LEN(TRIM(K16))=0</formula>
    </cfRule>
  </conditionalFormatting>
  <conditionalFormatting sqref="K17">
    <cfRule type="containsBlanks" priority="36" dxfId="0">
      <formula>LEN(TRIM(K17))=0</formula>
    </cfRule>
  </conditionalFormatting>
  <conditionalFormatting sqref="K19">
    <cfRule type="containsBlanks" priority="35" dxfId="0">
      <formula>LEN(TRIM(K19))=0</formula>
    </cfRule>
  </conditionalFormatting>
  <conditionalFormatting sqref="K20">
    <cfRule type="containsBlanks" priority="34" dxfId="0">
      <formula>LEN(TRIM(K20))=0</formula>
    </cfRule>
  </conditionalFormatting>
  <conditionalFormatting sqref="K21">
    <cfRule type="containsBlanks" priority="33" dxfId="0">
      <formula>LEN(TRIM(K21))=0</formula>
    </cfRule>
  </conditionalFormatting>
  <conditionalFormatting sqref="K24">
    <cfRule type="containsBlanks" priority="32" dxfId="0">
      <formula>LEN(TRIM(K24))=0</formula>
    </cfRule>
  </conditionalFormatting>
  <conditionalFormatting sqref="M16">
    <cfRule type="containsBlanks" priority="31" dxfId="0">
      <formula>LEN(TRIM(M16))=0</formula>
    </cfRule>
  </conditionalFormatting>
  <conditionalFormatting sqref="M17">
    <cfRule type="containsBlanks" priority="30" dxfId="0">
      <formula>LEN(TRIM(M17))=0</formula>
    </cfRule>
  </conditionalFormatting>
  <conditionalFormatting sqref="M19">
    <cfRule type="containsBlanks" priority="29" dxfId="0">
      <formula>LEN(TRIM(M19))=0</formula>
    </cfRule>
  </conditionalFormatting>
  <conditionalFormatting sqref="M20">
    <cfRule type="containsBlanks" priority="28" dxfId="0">
      <formula>LEN(TRIM(M20))=0</formula>
    </cfRule>
  </conditionalFormatting>
  <conditionalFormatting sqref="M21">
    <cfRule type="containsBlanks" priority="27" dxfId="0">
      <formula>LEN(TRIM(M21))=0</formula>
    </cfRule>
  </conditionalFormatting>
  <conditionalFormatting sqref="M23">
    <cfRule type="containsBlanks" priority="26" dxfId="0">
      <formula>LEN(TRIM(M23))=0</formula>
    </cfRule>
  </conditionalFormatting>
  <conditionalFormatting sqref="M24">
    <cfRule type="containsBlanks" priority="25" dxfId="0">
      <formula>LEN(TRIM(M24))=0</formula>
    </cfRule>
  </conditionalFormatting>
  <conditionalFormatting sqref="G26">
    <cfRule type="containsBlanks" priority="24" dxfId="0">
      <formula>LEN(TRIM(G26))=0</formula>
    </cfRule>
  </conditionalFormatting>
  <conditionalFormatting sqref="I26">
    <cfRule type="containsBlanks" priority="23" dxfId="0">
      <formula>LEN(TRIM(I26))=0</formula>
    </cfRule>
  </conditionalFormatting>
  <conditionalFormatting sqref="E27">
    <cfRule type="containsBlanks" priority="22" dxfId="0">
      <formula>LEN(TRIM(E27))=0</formula>
    </cfRule>
  </conditionalFormatting>
  <conditionalFormatting sqref="J32">
    <cfRule type="containsBlanks" priority="21" dxfId="0">
      <formula>LEN(TRIM(J32))=0</formula>
    </cfRule>
  </conditionalFormatting>
  <conditionalFormatting sqref="J33">
    <cfRule type="containsBlanks" priority="20" dxfId="0">
      <formula>LEN(TRIM(J33))=0</formula>
    </cfRule>
  </conditionalFormatting>
  <conditionalFormatting sqref="J34:J35">
    <cfRule type="containsBlanks" priority="19" dxfId="0">
      <formula>LEN(TRIM(J34))=0</formula>
    </cfRule>
  </conditionalFormatting>
  <conditionalFormatting sqref="J36">
    <cfRule type="containsBlanks" priority="18" dxfId="0">
      <formula>LEN(TRIM(J36))=0</formula>
    </cfRule>
  </conditionalFormatting>
  <conditionalFormatting sqref="E33:E34 E36">
    <cfRule type="containsBlanks" priority="17" dxfId="0">
      <formula>LEN(TRIM(E33))=0</formula>
    </cfRule>
  </conditionalFormatting>
  <conditionalFormatting sqref="E35">
    <cfRule type="containsBlanks" priority="16" dxfId="0">
      <formula>LEN(TRIM(E35))=0</formula>
    </cfRule>
  </conditionalFormatting>
  <conditionalFormatting sqref="E32">
    <cfRule type="containsBlanks" priority="15" dxfId="0">
      <formula>LEN(TRIM(E32))=0</formula>
    </cfRule>
  </conditionalFormatting>
  <conditionalFormatting sqref="G32:G34 G36">
    <cfRule type="containsBlanks" priority="14" dxfId="0">
      <formula>LEN(TRIM(G32))=0</formula>
    </cfRule>
  </conditionalFormatting>
  <conditionalFormatting sqref="G35">
    <cfRule type="containsBlanks" priority="13" dxfId="0">
      <formula>LEN(TRIM(G35))=0</formula>
    </cfRule>
  </conditionalFormatting>
  <conditionalFormatting sqref="I32:I48">
    <cfRule type="containsBlanks" priority="12" dxfId="0">
      <formula>LEN(TRIM(I32))=0</formula>
    </cfRule>
  </conditionalFormatting>
  <conditionalFormatting sqref="I35">
    <cfRule type="containsBlanks" priority="11" dxfId="0">
      <formula>LEN(TRIM(I35))=0</formula>
    </cfRule>
  </conditionalFormatting>
  <conditionalFormatting sqref="K33 K36">
    <cfRule type="containsBlanks" priority="10" dxfId="0">
      <formula>LEN(TRIM(K33))=0</formula>
    </cfRule>
  </conditionalFormatting>
  <conditionalFormatting sqref="K34">
    <cfRule type="containsBlanks" priority="9" dxfId="0">
      <formula>LEN(TRIM(K34))=0</formula>
    </cfRule>
  </conditionalFormatting>
  <conditionalFormatting sqref="K32">
    <cfRule type="containsBlanks" priority="8" dxfId="0">
      <formula>LEN(TRIM(K32))=0</formula>
    </cfRule>
  </conditionalFormatting>
  <conditionalFormatting sqref="K35">
    <cfRule type="containsBlanks" priority="7" dxfId="0">
      <formula>LEN(TRIM(K35))=0</formula>
    </cfRule>
  </conditionalFormatting>
  <conditionalFormatting sqref="M32">
    <cfRule type="containsBlanks" priority="6" dxfId="0">
      <formula>LEN(TRIM(M32))=0</formula>
    </cfRule>
  </conditionalFormatting>
  <conditionalFormatting sqref="M34">
    <cfRule type="containsBlanks" priority="5" dxfId="0">
      <formula>LEN(TRIM(M34))=0</formula>
    </cfRule>
  </conditionalFormatting>
  <conditionalFormatting sqref="M33">
    <cfRule type="containsBlanks" priority="4" dxfId="0">
      <formula>LEN(TRIM(M33))=0</formula>
    </cfRule>
  </conditionalFormatting>
  <conditionalFormatting sqref="M36">
    <cfRule type="containsBlanks" priority="3" dxfId="0">
      <formula>LEN(TRIM(M36))=0</formula>
    </cfRule>
  </conditionalFormatting>
  <conditionalFormatting sqref="M35">
    <cfRule type="containsBlanks" priority="2" dxfId="0">
      <formula>LEN(TRIM(M35))=0</formula>
    </cfRule>
  </conditionalFormatting>
  <conditionalFormatting sqref="M43:M48">
    <cfRule type="containsBlanks" priority="1" dxfId="0">
      <formula>LEN(TRIM(M43))=0</formula>
    </cfRule>
  </conditionalFormatting>
  <dataValidations count="8">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7 B15:B19 B32:B36">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E15:E17 E26 E32">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J15 J26">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K15:K17 M26 K26">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M8:M13 M15:M17 M23:M24 M44:M48">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5:I7 G5:G7 G26 I26 G32:G36 I32:I36">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7 F15:F19">
      <formula1>0</formula1>
      <formula2>390</formula2>
    </dataValidation>
    <dataValidation type="list" allowBlank="1" showInputMessage="1" showErrorMessage="1" sqref="C43">
      <formula1>$BZ$2:$BZ$5</formula1>
    </dataValidation>
  </dataValidations>
  <hyperlinks>
    <hyperlink ref="O7" r:id="rId1" display="dany.tellez@kof.com.mx"/>
    <hyperlink ref="S10" r:id="rId2" display="https://community.secop.gov.co/Public/Tendering/OpportunityDetail/Index?noticeUID=CO1.NTC.4687152&amp;isFromPublicArea=True&amp;isModal=False"/>
    <hyperlink ref="S11" r:id="rId3" display="https://community.secop.gov.co/Public/Tendering/OpportunityDetail/Index?noticeUID=CO1.NTC.4724815&amp;isFromPublicArea=True&amp;isModal=False"/>
    <hyperlink ref="S12" r:id="rId4" display="https://community.secop.gov.co/Public/Tendering/OpportunityDetail/Index?noticeUID=CO1.NTC.4724520&amp;isFromPublicArea=True&amp;isModal=False"/>
    <hyperlink ref="S13" r:id="rId5" display="https://community.secop.gov.co/Public/Tendering/OpportunityDetail/Index?noticeUID=CO1.NTC.4724395&amp;isFromPublicArea=True&amp;isModal=False"/>
    <hyperlink ref="S8" r:id="rId6" display="https://community.secop.gov.co/Public/Tendering/OpportunityDetail/Index?noticeUID=CO1.NTC.4608124&amp;isFromPublicArea=True&amp;isModal=False"/>
    <hyperlink ref="S9" r:id="rId7" display="https://community.secop.gov.co/Public/Tendering/OpportunityDetail/Index?noticeUID=CO1.NTC.4645471&amp;isFromPublicArea=True&amp;isModal=False"/>
    <hyperlink ref="O8" r:id="rId8" display="comercial@freshilimp.com"/>
    <hyperlink ref="O9" r:id="rId9" display="comercial@freshilimp.com"/>
    <hyperlink ref="O10" r:id="rId10" display="contabilidad@comercialpiolin.com"/>
    <hyperlink ref="O11" r:id="rId11" display="directorcomercial.oficanon@gmail.com"/>
    <hyperlink ref="O12" r:id="rId12" display="comercial@freshilimp.com"/>
    <hyperlink ref="O13" r:id="rId13" display="arteydotaciones@hotmail.com"/>
    <hyperlink ref="O14" r:id="rId14" display="profesmaq@gmail.com"/>
    <hyperlink ref="S14" r:id="rId15" display="https://community.secop.gov.co/Public/Tendering/OpportunityDetail/Index?noticeUID=CO1.NTC.4634422&amp;isFromPublicArea=True&amp;isModal=False"/>
    <hyperlink ref="O15" r:id="rId16" display="multitintas.ink@hotmail.com"/>
    <hyperlink ref="O16" r:id="rId17" display="multitintas.ink@hotmail.com"/>
    <hyperlink ref="O17" r:id="rId18" display="multitintas.ink@hotmail.com"/>
    <hyperlink ref="O18" r:id="rId19" display="multicarnesguarin@hotmail.com"/>
    <hyperlink ref="O19" r:id="rId20" display="jairo.osorio@unicontacto.com"/>
    <hyperlink ref="O20" r:id="rId21" display="jairo.osorio@unicontacto.com"/>
    <hyperlink ref="O21" r:id="rId22" display="jairo.osorio@unicontacto.com"/>
    <hyperlink ref="O23" r:id="rId23" display="wargosoluciones@gmail.com"/>
    <hyperlink ref="S15" r:id="rId24" display="https://www.secop.gov.co/CO1ContractsManagement/Tendering/ProcurementContractEdit/View?docUniqueIdentifier=CO1.PCCNTR.5190898&amp;awardUniqueIdentifier=CO1.AWD.1658124&amp;buyerDossierUniqueIdentifier=CO1.BDOS.4615724&amp;id=2844792"/>
    <hyperlink ref="S16" r:id="rId25" display="https://www.secop.gov.co/CO1ContractsManagement/Tendering/ProcurementContractEdit/View?docUniqueIdentifier=CO1.PCCNTR.5191233&amp;awardUniqueIdentifier=CO1.AWD.1658125&amp;buyerDossierUniqueIdentifier=CO1.BDOS.4615724&amp;id=2844804"/>
    <hyperlink ref="S17" r:id="rId26" display="https://www.secop.gov.co/CO1ContractsManagement/Tendering/ProcurementContractEdit/View?docUniqueIdentifier=CO1.PCCNTR.5191343&amp;awardUniqueIdentifier=CO1.AWD.1658329&amp;buyerDossierUniqueIdentifier=CO1.BDOS.4615724&amp;id=2844814"/>
    <hyperlink ref="S18" r:id="rId27" display="https://www.secop.gov.co/CO1ContractsManagement/Tendering/ProcurementContractEdit/View?docUniqueIdentifier=CO1.PCCNTR.5195712&amp;awardUniqueIdentifier=CO1.AWD.1660922&amp;buyerDossierUniqueIdentifier=CO1.BDOS.4627737&amp;id=2847786"/>
    <hyperlink ref="S19" r:id="rId28" display="https://www.secop.gov.co/CO1ContractsManagement/Tendering/ProcurementContractEdit/View?docUniqueIdentifier=CO1.PCCNTR.5195717&amp;awardUniqueIdentifier=CO1.AWD.1661115&amp;buyerDossierUniqueIdentifier=CO1.BDOS.4627737&amp;id=2847823"/>
    <hyperlink ref="S20" r:id="rId29" display="https://www.secop.gov.co/CO1ContractsManagement/Tendering/ProcurementContractEdit/View?docUniqueIdentifier=CO1.PCCNTR.5195722&amp;awardUniqueIdentifier=CO1.AWD.1660923&amp;buyerDossierUniqueIdentifier=CO1.BDOS.4627737&amp;id=2847847"/>
    <hyperlink ref="S21" r:id="rId30" display="https://www.secop.gov.co/CO1ContractsManagement/Tendering/ProcurementContractEdit/View?docUniqueIdentifier=CO1.PCCNTR.5195920&amp;awardUniqueIdentifier=CO1.AWD.1660924&amp;buyerDossierUniqueIdentifier=CO1.BDOS.4627737&amp;id=2847888"/>
    <hyperlink ref="S22" r:id="rId31" display="https://www.secop.gov.co/CO1BusinessLine/Tendering/ProcedureMessageDisplay/Index?id=83305883&amp;buyerDossierUniqueIdentifier=CO1.BDOS.4718172&amp;prevCtxUrl=https%3a%2f%2fwww.secop.gov.co%3a443%2fCO1BusinessLine%2fTendering%2fBuyerWorkArea%2fIndex%3fdocUniqueIdentifier%3dCO1.BDOS.4718172"/>
    <hyperlink ref="S23" r:id="rId32" display="https://www.secop.gov.co/CO1ContractsManagement/Tendering/ProcurementContractEdit/View?docUniqueIdentifier=CO1.PCCNTR.5244625&amp;awardUniqueIdentifier=CO1.AWD.1674238&amp;buyerDossierUniqueIdentifier=CO1.BDOS.4718172&amp;id=2876603"/>
    <hyperlink ref="S24" r:id="rId33" display="https://www.secop.gov.co/CO1ContractsManagement/Tendering/ProcurementContractEdit/View?docUniqueIdentifier=CO1.PCCNTR.5244520&amp;awardUniqueIdentifier=CO1.AWD.1674424&amp;buyerDossierUniqueIdentifier=CO1.BDOS.4718172&amp;id=2876632"/>
    <hyperlink ref="O25" r:id="rId34" display="gobiernovirtual@panamericana.com.co"/>
    <hyperlink ref="S25" r:id="rId35" display="https://colombiacompra.coupahost.com/order_headers/112195"/>
    <hyperlink ref="S27" r:id="rId36" display="https://www.colombiacompra.gov.co/tienda-virtual-del-estado-colombiano/ordenes-compra/112696"/>
    <hyperlink ref="O30" r:id="rId37" display="licitaciones@proveer.com.co"/>
    <hyperlink ref="S28" r:id="rId38" display="https://www.colombiacompra.gov.co/tienda-virtual-del-estado-colombiano/ordenes-compra/113254"/>
    <hyperlink ref="S29" r:id="rId39" display="https://www.colombiacompra.gov.co/tienda-virtual-del-estado-colombiano/ordenes-compra/113266"/>
    <hyperlink ref="S30" r:id="rId40" display="https://www.colombiacompra.gov.co/tienda-virtual-del-estado-colombiano/ordenes-compra/113380"/>
    <hyperlink ref="S31" r:id="rId41" display="https://colombiacompra.coupahost.com/requisition_headers/182877"/>
    <hyperlink ref="S38" r:id="rId42" display="https://www.colombiacompra.gov.co/tienda-virtual-del-estado-colombiano/ordenes-compra/112875"/>
    <hyperlink ref="S37" r:id="rId43" display="https://www.colombiacompra.gov.co/tienda-virtual-del-estado-colombiano/ordenes-compra/112462"/>
    <hyperlink ref="S43" r:id="rId44" display="https://community.secop.gov.co/Public/Tendering/OpportunityDetail/Index?noticeUID=CO1.NTC.4747449&amp;isFromPublicArea=True&amp;isModal=False&#10;"/>
    <hyperlink ref="S44" r:id="rId45" display="https://community.secop.gov.co/Public/Tendering/OpportunityDetail/Index?noticeUID=CO1.NTC.4660786&amp;isFromPublicArea=True&amp;isModal=False"/>
    <hyperlink ref="S45" r:id="rId46" display="https://community.secop.gov.co/Public/Tendering/OpportunityDetail/Index?noticeUID=CO1.NTC.4700196&amp;isFromPublicArea=True&amp;isModal=False"/>
    <hyperlink ref="S48" r:id="rId47" display="https://community.secop.gov.co/Public/Tendering/OpportunityDetail/Index?noticeUID=CO1.NTC.4773425&amp;isFromPublicArea=True&amp;isModal=False"/>
  </hyperlinks>
  <printOptions/>
  <pageMargins left="0.7" right="0.7" top="0.75" bottom="0.75" header="0.3" footer="0.3"/>
  <pageSetup orientation="landscape" paperSize="14" scale="70" r:id="rId51"/>
  <drawing r:id="rId50"/>
  <legacyDrawing r:id="rId49"/>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113" t="s">
        <v>12</v>
      </c>
      <c r="B1" s="113"/>
      <c r="C1" s="113"/>
      <c r="D1" s="113"/>
      <c r="E1" s="113"/>
      <c r="F1" s="113"/>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ANA JIORGINA RODRIGUEZ RUIZ</cp:lastModifiedBy>
  <cp:lastPrinted>2018-02-26T19:18:24Z</cp:lastPrinted>
  <dcterms:created xsi:type="dcterms:W3CDTF">2018-02-26T19:04:51Z</dcterms:created>
  <dcterms:modified xsi:type="dcterms:W3CDTF">2023-08-01T20:14:56Z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