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MAYO"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<sst xmlns="http://schemas.openxmlformats.org/spreadsheetml/2006/main" count="632" uniqueCount="369">
  <si>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</si>
  <si>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</si>
  <si>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</si>
  <si>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</si>
  <si>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</si>
  <si>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</si>
  <si>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</si>
  <si>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</si>
  <si>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</si>
  <si>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</si>
  <si>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</si>
  <si>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</si>
  <si>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</si>
  <si>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</si>
  <si>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</si>
  <si>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</si>
  <si>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</si>
  <si>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</si>
  <si>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</si>
  <si>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</si>
  <si>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</si>
  <si>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</si>
  <si>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</si>
  <si>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</si>
  <si>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</si>
  <si>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</si>
  <si>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</si>
  <si>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</si>
  <si>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</si>
  <si>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</si>
  <si>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</si>
  <si>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</si>
  <si>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</si>
  <si>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</si>
  <si>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</si>
  <si>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</si>
  <si>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</si>
  <si>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</si>
  <si>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19. Observación</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</si>
  <si>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</si>
  <si>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</si>
  <si>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</si>
  <si>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</si>
  <si>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Para diligenciar el formato en MAYUSCULAS y  seguir las siguientes instrucciones:</t>
  </si>
  <si>
    <t>20. Observación</t>
  </si>
  <si>
    <t>18. Número de proceso en el SECOP II y/o número solicitud de la orden de compra en la TVEC</t>
  </si>
  <si>
    <t>INFORME DE EJECUCIÓN CONTRACTUAL JULIO 2020</t>
  </si>
  <si>
    <t>400-MC-08-2020</t>
  </si>
  <si>
    <t>400-MC-09-2020</t>
  </si>
  <si>
    <t>Minima Cuantia</t>
  </si>
  <si>
    <t>Orden de Compra</t>
  </si>
  <si>
    <t>Regional Oriente</t>
  </si>
  <si>
    <t>Bienes y Servicios</t>
  </si>
  <si>
    <t>Compra venta</t>
  </si>
  <si>
    <t>Suministros</t>
  </si>
  <si>
    <t xml:space="preserve">Contratar el servicio logistico para la capacitación en temas de emprendimieto y formación en reparación de pequeños electrodomesticos y bisuteria para el desarrollo del servicio pospenitenciario de los establecimientos adscritos a la Regional Oriente INPEC. </t>
  </si>
  <si>
    <t xml:space="preserve">Adquirir filtros depuradores de agua áreas administrativas  Dirección Regional Oriente y Establecimientos adscritos a la Regional. </t>
  </si>
  <si>
    <t>Adquisición de elemetnos para la recolección de residuos solidos salud ocupacional de las areas administrativas Dirección Regional y Establecimientos adscritos a la Regional Oriente del INPEC.</t>
  </si>
  <si>
    <t>11,300,000=</t>
  </si>
  <si>
    <t>2,320,000=</t>
  </si>
  <si>
    <t>3,299,811=</t>
  </si>
  <si>
    <t>Caja de Compensación familiar COMFENALCO</t>
  </si>
  <si>
    <t>A-03-03-01-019</t>
  </si>
  <si>
    <t>ccfcomfesantander@ssf.gov.co</t>
  </si>
  <si>
    <t>Nacion</t>
  </si>
  <si>
    <t>Fernando Castañeda Avila</t>
  </si>
  <si>
    <t>A-02-02-01-004-003</t>
  </si>
  <si>
    <t>contabilidad@purifilinternacional.com</t>
  </si>
  <si>
    <t>OC. 17- OC. 56503</t>
  </si>
  <si>
    <t>PANAMERICANA LIBRERÍA Y PAPELERIA S.A.</t>
  </si>
  <si>
    <t>A-02-02-01-003-006</t>
  </si>
  <si>
    <t>gobiernovirtual@panamericana.com.co</t>
  </si>
  <si>
    <t>EPMSC BARRANCABERMEJA</t>
  </si>
  <si>
    <t>411-MC-15-2020</t>
  </si>
  <si>
    <t>MINIMA CUNATIA</t>
  </si>
  <si>
    <t>COMPRAVENTA</t>
  </si>
  <si>
    <t>CENTRAL DE SUMINISTROS LTDA/ RAQUEL CARDENAS GOMEZ</t>
  </si>
  <si>
    <t>ADQUISICION DE ELEMENTOS PARA FORTALECER LOS  PROGRAMAS DE CULTURA, DEPORTES, RECREACION Y EL CONCURSO DE TEATRO, MUSICA Y CULTURA EN EL ESTABLECIMIENTO PENITENCIARIO DE MEDIANA SEGURIDAD Y CARCELARIO DE BARRANCABERMEJA</t>
  </si>
  <si>
    <t>A-02-03-01-002-008 - A-02-02-01-003-005 - A-02-02-01-003-008 - A-02-02-01-004-007</t>
  </si>
  <si>
    <t>centralsumi@hotmail.com</t>
  </si>
  <si>
    <t>PROPIOS</t>
  </si>
  <si>
    <t>https://community.secop.gov.co/Public/Tendering/ContractNoticePhases/View?PPI=CO1.PPI.10414660&amp;isFromPublicArea=True&amp;isModal=False</t>
  </si>
  <si>
    <t>411-TVEC-11-2020</t>
  </si>
  <si>
    <t>PANAMERICANA LIBRERÍA Y PAPELERIA</t>
  </si>
  <si>
    <t>ADQUIRIR SUMINISTROS PARA EL NORMAL FUNCIONAMIENTO DE LAS ACTIVIDADES DEL PROYECTO PRODUCTIVO EXPENDIO.</t>
  </si>
  <si>
    <t>A-05-01-01-003-002 - A-05-01-01-003-005 - A- 05-01-01-003-006 - A-05-01-01-003-007 - A-05-01-01-003-008</t>
  </si>
  <si>
    <t>july.mendez@panamericana.com.co</t>
  </si>
  <si>
    <t>OC 56480</t>
  </si>
  <si>
    <t>https://www.colombiacompra.gov.co/tienda-virtual-del-estado-colombiano/ordenes-compra/56480</t>
  </si>
  <si>
    <t>411-TVEC-12-2020</t>
  </si>
  <si>
    <t>CENCOSUD COLOMBIA SA</t>
  </si>
  <si>
    <t>ADQUIRIR ELEMENTOS  PARA PELUQUERIA Y BARBERIA DESTINADOS A  MEJORAR LA PRESENTACION PERSONAL DE  LAS PPL</t>
  </si>
  <si>
    <t>A-03-03-01-0017</t>
  </si>
  <si>
    <t>hector.cifuentestrujillo@cencosud.com.co</t>
  </si>
  <si>
    <t>OC 56492</t>
  </si>
  <si>
    <t>https://www.colombiacompra.gov.co/tienda-virtual-del-estado-colombiano/ordenes-compra/56492</t>
  </si>
  <si>
    <t>411-MC-14-2020</t>
  </si>
  <si>
    <t>SERVITEC SYS SUMINISTROS Y SERVICIOS</t>
  </si>
  <si>
    <t>CONTRRATAR LA RECARGA DE EXTINTORES PARA LAS AREAS LABORALES DE LAS PERSONAS PRIVADAS DE LA LIBERTAD (PPL) DEL ESTABLECIMIENTO PENITENCIARIO DE MEDIANA SEGURIDAD Y CARCELARIO DE BARRANCABERMEJA</t>
  </si>
  <si>
    <t>A-03-03-01-017</t>
  </si>
  <si>
    <t>servitec.boyaca@hotmail.com</t>
  </si>
  <si>
    <t>NACION</t>
  </si>
  <si>
    <t>https://community.secop.gov.co/Public/Tendering/ContractNoticePhases/View?PPI=CO1.PPI.10074423&amp;isFromPublicArea=True&amp;isModal=False</t>
  </si>
  <si>
    <t>CARCEL Y PENITENCIARIA DE MEDIA SEGURIDAD DE BUCARAMANGA</t>
  </si>
  <si>
    <t>´036</t>
  </si>
  <si>
    <t>SUBASTA INVERSA</t>
  </si>
  <si>
    <t>SUMINISTRO</t>
  </si>
  <si>
    <t>UNICONTACTO</t>
  </si>
  <si>
    <t>CONTRATAR EL SUMINISTRO DE MATERIA PRIMA E INSUMOS Y OTROS A PRECIOS UNITARIOS FIJOS ARA EL PROYECTO PRODUCTIVO PANADERI DE LA CARCELY PENITENCIARIA DE MEDIA SEGURIDAD DE BUCARAMANGA</t>
  </si>
  <si>
    <t>N/A</t>
  </si>
  <si>
    <t>A-05-01-01-002-001 CARNE, PESCADO, FRUTAS, HORTALIZAS, ACEITES  Y…   A-05-01-01-002-003 PRODUCTOS DE MOLINERIA, ALMIDONES  Y ….. A-05-01-01-003-002 PASTA O PULPA,PAPEL Y PRODUCTOS DE PAPEL… A-05-01-01-003-006 PRODUCTOS DE CAUCHO Y PLASTICO…A-05-01-01-002-004 BEBIDAS</t>
  </si>
  <si>
    <t>jairo.osorio@unicontacto.com</t>
  </si>
  <si>
    <t>https://community.secop.gov.co/Public/Tendering/ContractNoticePhases/View?PPI=CO1.PPI.10160609&amp;isFromPublicArea=True&amp;isModal=False</t>
  </si>
  <si>
    <t>´037</t>
  </si>
  <si>
    <t>MINIMA CUANTIA</t>
  </si>
  <si>
    <t>PRESTACION DE SERVICIOS</t>
  </si>
  <si>
    <t>AUTOFUEL</t>
  </si>
  <si>
    <t>A-02-02-02-008-007 SERVICIOS DE MANTENIMIENTO, REPARACION E INSTALACION (EXCEPTO SERVICIOS DE CONSTRUCCION)</t>
  </si>
  <si>
    <t>AUTOFUELSAS@OUTLOOK.COM</t>
  </si>
  <si>
    <t>https://community.secop.gov.co/Public/Tendering/ContractNoticePhases/View?PPI=CO1.PPI.10538200&amp;isFromPublicArea=True&amp;isModal=False</t>
  </si>
  <si>
    <t>´038</t>
  </si>
  <si>
    <t>CENTRAL DE SUMINISTROS</t>
  </si>
  <si>
    <t>CONTRATAR LA ADQUISICION DE ELEMENTOS PARA EL APOYO DEL PROGRAMA DE TECNICO EN EJECUCION DE PROGRAMAS DEPORTIVOS Y TECNICOS DE SISTEMAS DIRIGIDO A INTERNOS (A PRECIOS UNITARIOS FIJOS) EN ATENCION REHABILITACION AL RECLUSO DE LA CARCEL Y PENITENCIARIA DE MEDIA SEGURIDAD DE BUCARAMANGA.</t>
  </si>
  <si>
    <t>A-03-03-01-017 ATENCION REHABILITACION AL RECLUSO</t>
  </si>
  <si>
    <t>comercial@centraldesuministros.com</t>
  </si>
  <si>
    <t>https://community.secop.gov.co/Public/Tendering/ContractNoticePhases/View?PPI=CO1.PPI.10669504&amp;isFromPublicArea=True&amp;isModal=False</t>
  </si>
  <si>
    <t>ORDEN 56428</t>
  </si>
  <si>
    <t>GRANDES SUPERFICIES</t>
  </si>
  <si>
    <t>PANAMERICANA LIBRERÍA Y PAPELERIA S.A</t>
  </si>
  <si>
    <t>CONTRATAR LA ADQUISICION DE ELEMENTOS DE TRAJES DE BIOSEGURIDAD O ROPA MÉDICA Y TAPABOCAS PARA LOS FUNCIONARIOS DE LA CARCEL Y PENITENCIARIA DE MEDIA SEGURIDAD DE BUCARAMANGA, PREVENCION Y PROTECCION COVID-19 DE CONFORMIDAD CON LOS LINEAMIENTOS ESTABLECIDOS EN LA TIENDA VIRTUAL DEL ESTADO COLOMBIANO – GRANDES SUPERFICIES</t>
  </si>
  <si>
    <t>A-02-021-01-002-007 ARTICULOS TEXTILES (EXCEPTO PRENDAS DE…)</t>
  </si>
  <si>
    <t xml:space="preserve">july.mendez@panamericana.com.co </t>
  </si>
  <si>
    <t>TIENDA VIRTUAL</t>
  </si>
  <si>
    <t>https://www.colombiacompra.gov.co/tienda-virtual-del-estado-colombiano/ordenes-compra/56428</t>
  </si>
  <si>
    <t>ORDEN 56437</t>
  </si>
  <si>
    <t>CONTRATAR LA ADQUISICION DE ALCOHOL ETILICO AL 70%  AL 90 % PARA DESINFECCION, PREVENCION Y PROTECCION DEL COVID-19 PARA LOS FUNCIONARIOS DE LA CARCEL Y PENITENCIARIA DE MEDIA SEGURIDAD DE BUCARAMANGA, DE CONFORMIDAD CON LOS LINEAMIENTOS ESTABLECIDOS EN LA TIENDA VIRTUAL DEL ESTADO COLOMBIANO – GRANDES SUPERFICIES</t>
  </si>
  <si>
    <t>A-02-02-01-003-004 QUIMICOS BASICOS</t>
  </si>
  <si>
    <t>https://www.colombiacompra.gov.co/tienda-virtual-del-estado-colombiano/ordenes-compra/56437</t>
  </si>
  <si>
    <t>ORDEN 56462</t>
  </si>
  <si>
    <t>CONTRATAR LA ADQUISICION DE GUANTES DE NITRILO O VINILO PARA LOS FUNCIONARIOS DE LA CARCEL Y PENITENCIARIA DE MEDIA SEGURIDAD DE BUCARAMANGA, PREVENCION Y PROTECCION COVID-19 DE CONFORMIDAD CON LOS LINEAMIENTOS ESTABLECIDOS EN LA TIENDA VIRTUAL DEL ESTADO COLOMBIANO – GRANDES SUPERFICIES</t>
  </si>
  <si>
    <t>A-02-02-01-003-006 PRODUCTOS DE CAUCHO Y PLASTICO</t>
  </si>
  <si>
    <t>https://www.colombiacompra.gov.co/tienda-virtual-del-estado-colombiano/ordenes-compra/56462</t>
  </si>
  <si>
    <t>COMPLEJO CARCELARIO Y PENITENCIARIO METROPOLITANO DE CUCUTA</t>
  </si>
  <si>
    <t>COMPRAVENTAY/0 SUMINISTROS</t>
  </si>
  <si>
    <t>CENTRAL DE SUMINISTROS LTDA</t>
  </si>
  <si>
    <t xml:space="preserve">A-02-02-01-003-005    A-02-02-01-004-002  A-02-02-01-004-005  A-02-02-01-004-007  </t>
  </si>
  <si>
    <t>COCUC 059 2020</t>
  </si>
  <si>
    <t>https://community.secop.gov.co/Public/Tendering/ContractNoticePhases/View?PPI=CO1.PPI.10466326&amp;isFromPublicArea=True&amp;isModal=False</t>
  </si>
  <si>
    <t>KANDERI GROUP S.A.S</t>
  </si>
  <si>
    <t>CONTRATAR LA ADQUISICIÓN DE CONSUMIBLES PARA DESARROLLO DE LOS PROGRAMAS DE ATENCIÓN Y TRATAMIENTO DEL PERSONAL DE INTERNOS DEL COMPLEJO PENITENCIARIO Y CARCELARIO METROPOLITANO DE CÚCUTA (COCUC)</t>
  </si>
  <si>
    <t xml:space="preserve">A-03-03-01-017 </t>
  </si>
  <si>
    <t>info@kanderigroup.com.co</t>
  </si>
  <si>
    <t>COCUC 060 2020</t>
  </si>
  <si>
    <t>https://community.secop.gov.co/Public/Tendering/ContractNoticePhases/View?PPI=CO1.PPI.10474063&amp;isFromPublicArea=True&amp;isModal=False</t>
  </si>
  <si>
    <t>EPAMS GIRON</t>
  </si>
  <si>
    <t>421-MC-29-2020</t>
  </si>
  <si>
    <t>MÍNIMA CUANTÍA</t>
  </si>
  <si>
    <t>DISTRICOM DE COLOMBIA S.A.S.</t>
  </si>
  <si>
    <t>CONTRATAR LA ADQUISICIÓN DE EQUIPOS DE COMPUTADORES CON LICENCIA TENIENDO EN CUENTA LAS ESPECIFICACIONES IMPARTIDAS POR LA OFICINA DE SISTEMAS DE LA INFORMACION PROGRAMAS PSICOSOCIALES CON FINES DE TRATAMIENTO EPAMS GIRON -2020.</t>
  </si>
  <si>
    <t xml:space="preserve"> A-03-03-01-018 IMPLEMENTACIÓN Y DESARROLLO DEL SISTEMA INTEGRAL DE TRATAMIENTO PROGRESIVO PENITENCIARIO</t>
  </si>
  <si>
    <t>licitaciones@districom.co</t>
  </si>
  <si>
    <t>R. NACION</t>
  </si>
  <si>
    <t>https://www.secop.gov.co/CO1BusinessLine/Tendering/BuyerWorkArea/Index?DocUniqueIdentifier=CO1.BDOS.1466364</t>
  </si>
  <si>
    <t xml:space="preserve"> </t>
  </si>
  <si>
    <t>421-MC-30-2020</t>
  </si>
  <si>
    <t>MEGAFRUVER LA RIVERA S.A.S.</t>
  </si>
  <si>
    <t>CONTRATAR EL SERVICIO DE MANTENIMIENTO DEL HORNO DEL PROYECTO PRODUCTIVO PANADERIA EPAMS GIRON DEL INPEC.</t>
  </si>
  <si>
    <t>GASTOS A-05-01-02-008-007</t>
  </si>
  <si>
    <t>megafruversas@hotmail.com</t>
  </si>
  <si>
    <t>R. PROPIOS</t>
  </si>
  <si>
    <t>https://www.secop.gov.co/CO1BusinessLine/Tendering/BuyerWorkArea/Index?DocUniqueIdentifier=CO1.BDOS.1487466</t>
  </si>
  <si>
    <t>421-MC-31-2020</t>
  </si>
  <si>
    <t>YANFRED MORENO GONZALEZ</t>
  </si>
  <si>
    <t>Contratar la prestación de servicios de fumigación, desratización y control de calidad de las áreas internas y externas del EPAMS Girón en el año 2020</t>
  </si>
  <si>
    <t xml:space="preserve">A-03-03-01-017 ATENCION Y REHABILITACIÓN AL RECLUSO. </t>
  </si>
  <si>
    <t>expertosrbgcomercial@gmail.com</t>
  </si>
  <si>
    <t>https://www.secop.gov.co/CO1BusinessLine/Tendering/BuyerWorkArea/Index?DocUniqueIdentifier=CO1.BDOS.1500526</t>
  </si>
  <si>
    <t xml:space="preserve">PANAMERICANA LIBERÍA Y PAPELERÍA S.A. </t>
  </si>
  <si>
    <t>CONTRATAR LA ADQUISICION DE IMPRESORAS PARA EL CORRECTO FUNCIONAMIENTO Y OPORTUNA RESPUESTA DE LAS DIFERENTES SOLICITUDES HECHAS POR LOS PPL A LAS DIFERENTES OFICINAS DEL EPAMS GIRON</t>
  </si>
  <si>
    <t>A-02-01-01-004-005 MAQUINARIA DE OFICINA, CONTABILIDAD E INFORMATICA.</t>
  </si>
  <si>
    <t xml:space="preserve">gobiernovirtual@panamericana.com.co </t>
  </si>
  <si>
    <t>https://colombiacompra.coupahost.com/order_headers/56421</t>
  </si>
  <si>
    <t>CONTRATAR LA ADQUISICIÓN DE RESMAS DE PAPEL (CARTA Y OFICIO), MINUTAS, SOBRES DE MANILA Y CARPETAS PARA EL EPAMS GIRONCONTRATAR LA ADQUISICIÓN DE RESMAS DE PAPEL Y MINUTAS, PARA EL EPAMS GIRON</t>
  </si>
  <si>
    <t>A-02-02-01-003-002 PASTA O PULPA, PAPEL Y PRODUCTOS DE PAPEL;IMPRESOS Y RELACIONADOS.</t>
  </si>
  <si>
    <t>https://colombiacompra.coupahost.com/order_headers/56546</t>
  </si>
  <si>
    <t>CENCOSUD</t>
  </si>
  <si>
    <t>CONTRATAR LA ADQUISICIÓN DE ESCOBAS, TRAPEROS, CEPILLOS Y RECOGEDORES, PARA EL EPAMS GIRON</t>
  </si>
  <si>
    <t>luz.amayavela@easy.com.co</t>
  </si>
  <si>
    <t>https://colombiacompra.coupahost.com/order_headers/56650</t>
  </si>
  <si>
    <t>CONTRATAR LA ADQUISICIÓN DE RESMAS DE PAPEL Y MINUTAS, PARA EL EPAMS GIRON</t>
  </si>
  <si>
    <t>https://colombiacompra.coupahost.com/order_headers/56430</t>
  </si>
  <si>
    <t>CONTRATAR LA ADQUISICIÓN DE TONER, PARA EL EPAMS GIRON, DE CONFORMIDAD CON LOS LINEAMIENTOS ESTABLECIDOS EN LA TIENDA VIRTUAL DEL ESTADO COLOMBIANO</t>
  </si>
  <si>
    <t>https://colombiacompra.coupahost.com/order_headers/56482</t>
  </si>
  <si>
    <t>CONTRATAR LA ADQUISICIÓN DE REPUESTOS NECESARIOS (LLAVES TERMINALES DE ½”), PARA EL MANTENIMIENTO EN CELDAS DE PPL DEL EPAMS GIRON, DE CONFORMIDAD CON LOS LINEAMIENTOS ESTABLECIDOS EN LA TIENDA VIRTUAL DEL ESTADO COLOMBIANO</t>
  </si>
  <si>
    <t>A-02-02-01-004-003-MAQUINARIA PARA USO GENERAL</t>
  </si>
  <si>
    <t>https://colombiacompra.coupahost.com/order_headers/56608</t>
  </si>
  <si>
    <t>FERRICENTRO</t>
  </si>
  <si>
    <t>CONTRATAR LA ADQUISICIÓN DE ELEMENTOS PARA PLANEAR, CONCERTAR Y DESARROLLAR PROGRAMAS DE EDUCACIÓN PARA EL TRABAJO Y DESARROLLO HUMANO DEL EPAMS GIRÓN </t>
  </si>
  <si>
    <t>asistente.licitaciones@ferricentro.com</t>
  </si>
  <si>
    <t>https://colombiacompra.coupahost.com/order_headers/56651</t>
  </si>
  <si>
    <t>UNION TEMPORAL LA RECETTA NUTRESA</t>
  </si>
  <si>
    <t>CONTRATAR LA ADQUISICIÓN DE HARINA DE TRIGO Y AZUCAR CORRIENTE, PARA EL PROYECTO PRODUCTIVO DE PANADERIA DEL EPAMS GIRON</t>
  </si>
  <si>
    <t>A-05-01-01-002-003  productos de molinería, almidones y productos derivados de almidón: otros productos alimenticios.</t>
  </si>
  <si>
    <t xml:space="preserve">kvariass@larecetta.com </t>
  </si>
  <si>
    <t>https://colombiacompra.coupahost.com/order_headers/56397</t>
  </si>
  <si>
    <t>Contratar la adquisición de artículos de deporte, recreación, cultura y concurso de teatro música y pintura del EPAMS GIRON, de conformidad con los lineamientos establecidos en la Tienda Virtual del Estado Colombiano – Grandes Superficies</t>
  </si>
  <si>
    <t>$4'566.220</t>
  </si>
  <si>
    <t>A-02-02-01-004 rehabilitación al recluso</t>
  </si>
  <si>
    <t>https://colombiacompra.coupahost.com/order_headers/56425</t>
  </si>
  <si>
    <t>ALKOSTO</t>
  </si>
  <si>
    <t>Contratar la adquisición de artículos de deporte, recreación, cultura y concurso de teatro música y pintura del EPAMS GIRON, de conformidad con los lineamientos establecidos en la Tienda Virtual del Estado Colombiano – Grandes Superficies.</t>
  </si>
  <si>
    <t xml:space="preserve">A-02-02-01-004-002 </t>
  </si>
  <si>
    <t>liliana.quinteron@alkosto.com.co</t>
  </si>
  <si>
    <t>https://colombiacompra.coupahost.com/order_headers/56680</t>
  </si>
  <si>
    <t>Contratar la adquisición de elementos de aseo, pinturas, jabón y otros, para el proyecto productivo de Panadería del EPAMS girón</t>
  </si>
  <si>
    <t>A-05-01-01-003-005 otros productos  químicos; fibras artificiales (o fibras industriales hechas por el hombre)</t>
  </si>
  <si>
    <t>https://colombiacompra.coupahost.com/order_headers/56463</t>
  </si>
  <si>
    <t>Contratar la adquisición de elementos de aseo, pinturas, jabón y otros, para el proyecto productivo de asadero del EPAMS girón</t>
  </si>
  <si>
    <t>A-05-01-003- OTROS PRODUCTOS QUÍMICOS; FIBRAS ARTIFICIALES (O FIBRAS INDUSTRIALES HECHAS POR EL HOMBRE)</t>
  </si>
  <si>
    <t>https://colombiacompra.coupahost.com/order_headers/56466</t>
  </si>
  <si>
    <t>Contratar la adquisición de elementos de dotación batas overoles, para el proyecto productivo de Panadería del EPAMS girón</t>
  </si>
  <si>
    <t>A-05-01-01-002-008 TEJIDO DE PUNTO O GANCHILLO; PRENDAS DE VESTIR</t>
  </si>
  <si>
    <t>https://colombiacompra.coupahost.com/order_headers/56591</t>
  </si>
  <si>
    <t>Contratar la adquisición de elementos de dotación batas overoles y otros, para el proyecto productivo de asadero del EPAMS girón</t>
  </si>
  <si>
    <t>https://colombiacompra.coupahost.com/order_headers/56589</t>
  </si>
  <si>
    <t>Contratar la adquisición de elementos de dotación calzado y guantes, para el proyecto productivo de Panadería del EPAMS girón</t>
  </si>
  <si>
    <t>A-05-01-01-002-009 CUERO Y PRODUCTOS DE CUERO;CALZADO</t>
  </si>
  <si>
    <t>https://colombiacompra.coupahost.com/order_headers/56542</t>
  </si>
  <si>
    <t>Contratar la adquisición de productos de caucho y plástico, para el proyecto productivo de Panadería del EPAMS girón, de conformidad con los lineamientos establecidos en la Tienda Virtual del Estado Colombiano – Grandes Superficies.</t>
  </si>
  <si>
    <t>A-05-01-01-003-006 PRODUCTOS DE CAUCHO Y PLASTICO</t>
  </si>
  <si>
    <t>+</t>
  </si>
  <si>
    <t>CONTRATAR LA ADQUISICIÓN DE GANCHO LEGAJADOR PLÁSTICO PARA CARPETAS DE ARCHIVO Y CAJAS PARA ARCHIVO PARA EL EPAMS GIRON, DE CONFORMIDD CON LOS LINEAMIENTOS ESTABLECIDOS EN LA TIENDA VIRTUAL DEL ESTADO COLOMBIANO.</t>
  </si>
  <si>
    <t>https://colombiacompra.coupahost.com/order_headers/57185</t>
  </si>
  <si>
    <t xml:space="preserve">EPMSC MÁLAGA </t>
  </si>
  <si>
    <t>413-MC-34-2020</t>
  </si>
  <si>
    <t xml:space="preserve">MÍNIMA CUANTÍA </t>
  </si>
  <si>
    <t>SERVICIO</t>
  </si>
  <si>
    <t xml:space="preserve">PROFESMAQ </t>
  </si>
  <si>
    <t xml:space="preserve">Prestación del Servicio de Mantenimiento Preventivo, Correctivo y suministro de repuestos para el Parque Automotor adscrito al EPMSC Málaga </t>
  </si>
  <si>
    <t>NO</t>
  </si>
  <si>
    <t>A-02-02-02-008-007</t>
  </si>
  <si>
    <t>javierd.suarezm@hotmail.com</t>
  </si>
  <si>
    <t>NACIÓN</t>
  </si>
  <si>
    <t>id.CO1.BDOS.1513008</t>
  </si>
  <si>
    <t>https://community.secop.gov.co/Public/Tendering/ContractNoticePhases/View?PPI=CO1.PPI.10740084&amp;isFromPublicArea=True&amp;isModal=False</t>
  </si>
  <si>
    <t>EPMSC OCAÑA</t>
  </si>
  <si>
    <t>036 DE 2020</t>
  </si>
  <si>
    <t>JESSICA ELIANA GUTIERREZ MORENO</t>
  </si>
  <si>
    <t>ADQUISICIÓN DE PRODUCTOS ALIMENTICIOS PARA COMERCIALIZAR EN EL EXPENDIO DEL ESTABLECIMIENTO PENITENCIARIO DE MEDIANA SEGURIDAD Y CARCELARIO DE OCAÑA</t>
  </si>
  <si>
    <t xml:space="preserve">A-05-01-01-002-003 </t>
  </si>
  <si>
    <t>contacto@enruta.com.co</t>
  </si>
  <si>
    <t>037 DE 2020</t>
  </si>
  <si>
    <t>https://www.secop.gov.co/CO1BusinessLine/Tendering/BuyerWorkArea/Index?DocUniqueIdentifier=CO1.BDOS.1499637</t>
  </si>
  <si>
    <t>LUCY MERCEDES QUINTERO CORONEL</t>
  </si>
  <si>
    <t xml:space="preserve">A-05-01-01-003-005 </t>
  </si>
  <si>
    <t>Lucimer1236@hotlmail.com</t>
  </si>
  <si>
    <t>038 DE 2020</t>
  </si>
  <si>
    <t>https://www.secop.gov.co/CO1BusinessLine/Tendering/BuyerWorkArea/Index?DocUniqueIdentifier=CO1.BDOS.1509006</t>
  </si>
  <si>
    <t>038 DE  2020</t>
  </si>
  <si>
    <t>RAQUEL CARDENAS GOMEZ</t>
  </si>
  <si>
    <t>ADQUISICION DE ELEMENTOS DE PAPELERIA PARA LOS PROYECTOS PANADERIA Y CERDOS DEL ESTABLECIMIENTO PENITENCIARIO DE MEDIANA SEGURIDAD Y CARCELARIO DE OCAÑA</t>
  </si>
  <si>
    <t>A-05-01-01-003-002</t>
  </si>
  <si>
    <t>039 DE 2020</t>
  </si>
  <si>
    <t>https://www.secop.gov.co/CO1BusinessLine/Tendering/BuyerWorkArea/Index?DocUniqueIdentifier=CO1.BDOS.1509011</t>
  </si>
  <si>
    <t>FARUK ELADIO ROCHELS VARGAS</t>
  </si>
  <si>
    <t>ADQUISICION DE  MAQUINARIA Y EQUIPOS PARA LOS PROYECTOS DE CERDOS Y POLLOS DEL ESTABLECIMIENTO PENITENCIARIO DE MEDIANA SEGURIDAD Y CARCELARIO DE OCAÑA.</t>
  </si>
  <si>
    <t>A-05-01-01-004-004</t>
  </si>
  <si>
    <t>farukr29@gmail.com</t>
  </si>
  <si>
    <t>040 DE 2020</t>
  </si>
  <si>
    <t>https://www.secop.gov.co/CO1BusinessLine/Tendering/BuyerWorkArea/Index?DocUniqueIdentifier=CO1.BDOS.1511344</t>
  </si>
  <si>
    <t>040 DE  2020</t>
  </si>
  <si>
    <t>ADQUISICION DE  MAQUINARIA, EQUIPOS Y HERRAMIENTAS PARA LOS PROYECTOS PRODUCTIVOS DE CERDOS Y CULTIVOS DEL ESTABLECIMIENTO PENITENCIARIO DE MEDIANA SEGURIDAD Y CARCELARIO DE OCAÑA</t>
  </si>
  <si>
    <t>ENTIDAD NACIONAL</t>
  </si>
  <si>
    <t>041 DE 2020</t>
  </si>
  <si>
    <t>https://www.secop.gov.co/CO1BusinessLine/Tendering/BuyerWorkArea/Index?DocUniqueIdentifier=CO1.BDOS.1511477</t>
  </si>
  <si>
    <t>ALEX ALBERTO BARBOSA RNAGEL</t>
  </si>
  <si>
    <t>ADQUISICIÓN DE MAQUINARIA Y EQUIPO DE COMPUTO PARA EL ESTABLECIMIENTO PENITENCIARIO DE MEDIANA SEGURIDAD Y CARCELARIO DE OCAÑA.</t>
  </si>
  <si>
    <t xml:space="preserve">A-02-01-01-004-003 </t>
  </si>
  <si>
    <t>042 DE 2020</t>
  </si>
  <si>
    <t>https://www.secop.gov.co/CO1BusinessLine/Tendering/BuyerWorkArea/Index?DocUniqueIdentifier=CO1.BDOS.1517349</t>
  </si>
  <si>
    <t>EPMSC PAMPLONA</t>
  </si>
  <si>
    <t xml:space="preserve">CENTER SERVICES SAN JORGE </t>
  </si>
  <si>
    <t>CONTRATAR EL SERVICIO DE MANTENIMIENTO PREVENTIVO Y CORRECTIVO CON DESTINO AL PARQUE AUTOMOTOR DEL ESTABLECIMIENTO PENITENCIARIO DE MEDIANA SEGURIDAD Y CARCELARIO DE PAMPLONA</t>
  </si>
  <si>
    <t>A-02-02-02-008-007 SERVICIOS DE MANTENIMIENTO, REPARACIÓN E INSTALACIÓN (EXCEPTO SERVICIOS DE CONSTRUCCIÓN)</t>
  </si>
  <si>
    <t xml:space="preserve">jorge0790@hotmail.com </t>
  </si>
  <si>
    <t>CO1.PCCNTR.1892633</t>
  </si>
  <si>
    <t>https://community.secop.gov.co/Public/Tendering/OpportunityDetail/Index?noticeUID=CO1.NTC.1477146&amp;isFromPublicArea=True&amp;isModal=False</t>
  </si>
  <si>
    <t xml:space="preserve">COMPRAVENTA </t>
  </si>
  <si>
    <t>GRAN COMERCIALIZADORA DE SANTANDER</t>
  </si>
  <si>
    <t>CONTRATAR LA ADQUISICIÓN DE MAQUINARIA, EQUIPO Y HERRAMIENTA DEL ÁREA DE TALLER DEL ESTABLECIMIENTO PENITENCIARIO DE MEDIANA SEGURIDAD Y CARCELARIO DE PAMPLONA</t>
  </si>
  <si>
    <t>A-02-01-01-004-003 MAQUINARIA PARA USO GENERAL</t>
  </si>
  <si>
    <t>gcomercializadoradesantander@gmail.com</t>
  </si>
  <si>
    <t>CO1.PCCNTR.1925221</t>
  </si>
  <si>
    <t xml:space="preserve">https://community.secop.gov.co/Public/Tendering/OpportunityDetail/Index?noticeUID=CO1.NTC.1501040&amp;isFromPublicArea=True&amp;isModal=False
</t>
  </si>
  <si>
    <t>CÁRCEL Y PENITENCIARIA DE MEDIA SEGURIDAD PARA MUJERES DE BUCARAMANGA</t>
  </si>
  <si>
    <t>ORDEN DE COMPRA 57440</t>
  </si>
  <si>
    <t>COMPRA VENTA</t>
  </si>
  <si>
    <t>COMPRA DE PAPELERIA PARA LAS OFICINAS DEL ÁREA ADMINISTRATIVA DE LA CÁRCEL Y PENITENCIARIA DE MEDIA SEGURIDAD PARA MUJERES DE BUCARAMANGA</t>
  </si>
  <si>
    <t>A-02-02-01-003-002</t>
  </si>
  <si>
    <t>https://colombiacompra.coupahost.com/order_headers/57440</t>
  </si>
  <si>
    <t>NINGUNA</t>
  </si>
  <si>
    <t>EPMSCSOCORRO</t>
  </si>
  <si>
    <t>416-MC-036-2020</t>
  </si>
  <si>
    <t xml:space="preserve">CENTRAL DE SUMINISTROS </t>
  </si>
  <si>
    <t>ADQUISICION DE ELEMENTOS QUE GARANTICEN EL DERECHO A LA LIBERTAD DE INFORMACIÓN, ELEMENTOS DE PELUQUERÍA Y ELEMENTOS PARA GARANTIZAR LA SALUD Y SALUBRIDAD DE LA POBLACIÓN PRIVADA DE LIBERTAD DEL ESTABLECIMIENTO PENITENCIARIO DE MEDIANA SEGURIDAD Y CARCELARIO DEL SOCORRO – INPEC</t>
  </si>
  <si>
    <t>A-3-5-3-6</t>
  </si>
  <si>
    <t>CO1.PCCNTR.1913223</t>
  </si>
  <si>
    <t>https://community.secop.gov.co/Public/Tendering/ContractNoticePhases/View?PPI=CO1.PPI.10586138&amp;isFromPublicArea=True&amp;isModal=False</t>
  </si>
  <si>
    <t>SE INICIO SOLICITUD DE ORDEN DE OMPRA POR TIENDA VIRTUAL PERO EL ALMACEN CANCELO LA ORDEN POR FALTA DE STOK.</t>
  </si>
  <si>
    <t>EPMSCVELEZ</t>
  </si>
  <si>
    <t>418-032-2020</t>
  </si>
  <si>
    <t xml:space="preserve">CLUB CAPITAL SAS </t>
  </si>
  <si>
    <t>“LA ADQUISICION DE ARTICULOS PARA EL FORTALECIMIENTO DE LOS PROGRAMAS DE CULTURA, DEPORTE, RECREACIÒN Y CONCURSO DE TEATRO, MUSICA Y PINTURA PARA EL ESTABLECIMIENTO DE VELEZ.”.</t>
  </si>
  <si>
    <t xml:space="preserve">: A-02-02-01-004-002 </t>
  </si>
  <si>
    <t>clubcapitalsas@gmail.com</t>
  </si>
  <si>
    <t xml:space="preserve">NACION </t>
  </si>
  <si>
    <t>id.CO1.BDOS.1465097</t>
  </si>
  <si>
    <t>https://community.secop.gov.co/Public/Tendering/ContractNoticePhases/View?PPI=CO1.PPI.10400997&amp;isFromPublicArea=True&amp;isModal=False</t>
  </si>
  <si>
    <t>418-033-2020</t>
  </si>
  <si>
    <t>MARIA ARACELI LEIVA PERILLA</t>
  </si>
  <si>
    <t>LA COMPRA DE MAQUINARIA PARA USOS ESPECIALES, MAQUINAS Y ACCESORIOS, HERRAMIENTAS DE PROYECTOS. (PROYECTO PRODUCTIVO PANADERIA EPMSC-VELEZ SEGÚN RESOLUCION 002 DE ENERO 2 DE 2020)..</t>
  </si>
  <si>
    <t xml:space="preserve">A-03-03-01-017, </t>
  </si>
  <si>
    <t>aracelyleiva@hotmail.com</t>
  </si>
  <si>
    <t>id.CO1.BDOS.1508804</t>
  </si>
  <si>
    <t>https://community.secop.gov.co/Public/Tendering/ContractNoticePhases/View?PPI=CO1.PPI.10714358&amp;isFromPublicArea=True&amp;isModal=False</t>
  </si>
  <si>
    <t>418-034-2020</t>
  </si>
  <si>
    <t>ELECTROVARIDADES GAMACOLOR</t>
  </si>
  <si>
    <t>LA COMPRA DE MUEBLES Y OTROS BIENES TRANSPORTABLES N.C.P (MUEBLES Y SILLAS DE MADERA Y PLASTICAS). PROYECTO PRODUCTIVO PANADERIA EPMSC-VELEZ SEGÚN RESOLUCION 002 DE ENERO 2 DE 2020</t>
  </si>
  <si>
    <t>leozamji@gmail.com</t>
  </si>
  <si>
    <t>id.CO1.BDOS.1511755</t>
  </si>
  <si>
    <t>https://community.secop.gov.co/Public/Tendering/ContractNoticePhases/View?PPI=CO1.PPI.10733574&amp;isFromPublicArea=True&amp;isModal=False</t>
  </si>
  <si>
    <t>418-035-2020</t>
  </si>
  <si>
    <t>LA COMPRA DE TEJIDOS DE PUNTO, O GANCHILLOS PRENDAS DE VESTIR DOTACION DE BATAS, OVEROLES. (PROYECTO PRODUCTIVO PANADERIA EPMSC-VELEZ SEGÚN RESOLUCION 002 DE ENERO 2 DE 2020</t>
  </si>
  <si>
    <t>id.CO1.BDOS.1511717</t>
  </si>
  <si>
    <t>https://community.secop.gov.co/Public/Tendering/ContractNoticePhases/View?PPI=CO1.PPI.10732824&amp;isFromPublicArea=True&amp;isModal=False</t>
  </si>
  <si>
    <t>418-036-2020</t>
  </si>
  <si>
    <t>“LA COMPRA DE (CUERO Y PRODUCTOS DE CUERO CALZADO) CALZADO Y GUANTES PROYECTO PRODUCTIVO PANADERIA EPMSC-VELEZ SEGÚN RESOLUCION 002 DE ENERO 2 DE 2020..”.</t>
  </si>
  <si>
    <t>A-05-01-01-002-009</t>
  </si>
  <si>
    <t>id.CO1.BDOS.1511854</t>
  </si>
  <si>
    <t>https://community.secop.gov.co/Public/Tendering/ContractNoticePhases/View?PPI=CO1.PPI.10734737&amp;isFromPublicArea=True&amp;isModal=False</t>
  </si>
  <si>
    <t>418-037-2020</t>
  </si>
  <si>
    <t>LEONARDO ZAMORA</t>
  </si>
  <si>
    <t>LA ADQUISICION DE ARTICULOS PARA EL FORTALECIMIENTO DE LOS PROGRAMAS DE CULTURA, DEPORTE, RECREACIÒN Y CONCURSO DE TEATRO, MUSICA Y PINTURA PARA EL ESTABLECIMIENTO DE VELEZ</t>
  </si>
  <si>
    <t xml:space="preserve">A-02-02-01-002-006 </t>
  </si>
  <si>
    <t>id.CO1.BDOS.1528242</t>
  </si>
  <si>
    <t>https://community.secop.gov.co/Public/Tendering/ContractNoticePhases/View?PPI=CO1.PPI.10860084&amp;isFromPublicArea=True&amp;isModal=False</t>
  </si>
  <si>
    <t>CONTRATAR LA ADQUISICIÓN DE ELEMENTOS DE PAPELERIA Y UTILES DE ESCRITORIO PARA FUNCIONAMIENTO DE LAS DIFERENTES AREAS DEL COMPLEJO CARCELARIO Y PENITENCIARIO METROPOLITANO DE CÚCUTA (COCUC)</t>
  </si>
  <si>
    <r>
      <t xml:space="preserve">19. Link del proceso. </t>
    </r>
    <r>
      <rPr>
        <b/>
        <sz val="12"/>
        <color indexed="17"/>
        <rFont val="Calibri"/>
        <family val="2"/>
      </rPr>
      <t xml:space="preserve"> (Favor llenar este campo)</t>
    </r>
  </si>
  <si>
    <r>
      <t xml:space="preserve">: </t>
    </r>
    <r>
      <rPr>
        <sz val="12"/>
        <color indexed="8"/>
        <rFont val="Calibri"/>
        <family val="2"/>
      </rPr>
      <t>alexbarbosalibreria@hotmail.com</t>
    </r>
  </si>
  <si>
    <t>REGIONAL ORIENTE 417- CPMSSVC SAN VICENTE DE CHUCURI</t>
  </si>
  <si>
    <t>ALICIA GOMEZ VECINO</t>
  </si>
  <si>
    <t>ADQUISICION DE MATERIALES Y REPUESTOS PARA EL MANTENIMIENTO DE LAS AREAS LOCATIVAS DEL CPMS SVC DE SAN VICENTE DE CHUCURI - INPEC.</t>
  </si>
  <si>
    <t>A-02-02-01-004-006; A-02-02-01-004-002</t>
  </si>
  <si>
    <t>ferremaco1993@gmail.com</t>
  </si>
  <si>
    <t>Presupuesto de entidad nacional</t>
  </si>
  <si>
    <t>CO1.BDOS.1510806</t>
  </si>
  <si>
    <t>https://community.secop.gov.co/Public/Tendering/ContractNoticePhases/View?PPI=CO1.PPI.10723361&amp;isFromPublicArea=True&amp;isModal=False</t>
  </si>
  <si>
    <t>JAIRO RODRIGUEZ ROLON</t>
  </si>
  <si>
    <t>SUMINISTRO DE COMBUSTIBLES Y LUBRICANTES PARA EL PARQUE AUTOMOTOR ASIGNADO A LA CARCEL Y PENITENCIARIA DE MEDIA SEGURIDAD DE SAN VICENTE DE CHUCURI - INPEC.</t>
  </si>
  <si>
    <t>A-02-0-01-003-003</t>
  </si>
  <si>
    <t>bombasantander@hotmail.com</t>
  </si>
  <si>
    <t>CO1.PCCNTR.1357421</t>
  </si>
  <si>
    <t>https://community.secop.gov.co/Public/Tendering/ContractNoticePhases/View?PPI=CO1.PPI.5573834&amp;isFromPublicArea=True&amp;isModal=False</t>
  </si>
  <si>
    <t>se realiza en el mes de octubre adicion por valor de $ 2.000.000</t>
  </si>
  <si>
    <t>https://www.colombiacompra.gov.co/tienda-virtual-del-estado-colombiano/ordenes-compra/56503</t>
  </si>
  <si>
    <t>https://community.secop.gov.co/Public/Tendering/ContractNoticePhases/View?PPI=CO1.PPI.10657928&amp;isFromPublicArea=True&amp;isModal=False</t>
  </si>
  <si>
    <t>https://community.secop.gov.co/Public/Tendering/ContractNoticePhases/View?PPI=CO1.PPI.10677671&amp;isFromPublicArea=True&amp;isModal=False</t>
  </si>
  <si>
    <r>
      <t>CONTRATAR EL SERVICIO DE MANTENIMIENTO PREVENTIVO Y CORRECTIVO A VEHICULO OFICIAL DE PLACAS OLO 861</t>
    </r>
    <r>
      <rPr>
        <sz val="12"/>
        <color indexed="8"/>
        <rFont val="Calibri"/>
        <family val="2"/>
      </rPr>
      <t xml:space="preserve"> VOLKSWAGEN MODELO 2019 DE LA CARCEL Y PENITENCIARIA DE MEDIA SEGURIDAD DE BUCARAMANGA</t>
    </r>
  </si>
  <si>
    <r>
      <t>ADQUISICIÓN DE PRODUCTOS DE ASEO Y LIMPIEZA PARA LA PANADERIA   DEL ESTABLECIMIENTO PENITENCIARIO DE MEDIANA SEGURIDAD Y CARCELARIO DE OCAÑA</t>
    </r>
    <r>
      <rPr>
        <sz val="12"/>
        <color indexed="8"/>
        <rFont val="Calibri"/>
        <family val="2"/>
      </rPr>
      <t>.</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</si>
</sst>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quot;$&quot;#,##0.00"/>
  </numFmts>
  <fonts count="72">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2"/>
      <color indexed="17"/>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9"/>
      <name val="Calibri"/>
      <family val="2"/>
    </font>
    <font>
      <b/>
      <sz val="16"/>
      <color indexed="8"/>
      <name val="Calibri"/>
      <family val="2"/>
    </font>
    <font>
      <b/>
      <sz val="12"/>
      <color indexed="9"/>
      <name val="Calibri"/>
      <family val="2"/>
    </font>
    <font>
      <b/>
      <sz val="12"/>
      <color indexed="8"/>
      <name val="Calibri"/>
      <family val="2"/>
    </font>
    <font>
      <sz val="12"/>
      <name val="Calibri"/>
      <family val="2"/>
    </font>
    <font>
      <u val="single"/>
      <sz val="12"/>
      <color indexed="12"/>
      <name val="Calibri"/>
      <family val="2"/>
    </font>
    <font>
      <b/>
      <sz val="12"/>
      <color indexed="63"/>
      <name val="Calibri"/>
      <family val="2"/>
    </font>
    <font>
      <sz val="12"/>
      <color indexed="63"/>
      <name val="Calibri"/>
      <family val="2"/>
    </font>
    <font>
      <sz val="12"/>
      <color indexed="12"/>
      <name val="Calibri"/>
      <family val="2"/>
    </font>
    <font>
      <u val="single"/>
      <sz val="12"/>
      <name val="Calibri"/>
      <family val="2"/>
    </font>
    <font>
      <u val="single"/>
      <sz val="12"/>
      <color indexed="8"/>
      <name val="Calibri"/>
      <family val="2"/>
    </font>
    <font>
      <sz val="9"/>
      <color indexed="8"/>
      <name val="Arial"/>
      <family val="2"/>
    </font>
    <font>
      <sz val="9"/>
      <color indexed="63"/>
      <name val="Arial"/>
      <family val="2"/>
    </font>
    <font>
      <b/>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2"/>
      <color theme="1"/>
      <name val="Calibri"/>
      <family val="2"/>
    </font>
    <font>
      <b/>
      <sz val="12"/>
      <color theme="1"/>
      <name val="Calibri"/>
      <family val="2"/>
    </font>
    <font>
      <sz val="12"/>
      <color rgb="FF000000"/>
      <name val="Calibri"/>
      <family val="2"/>
    </font>
    <font>
      <u val="single"/>
      <sz val="12"/>
      <color theme="10"/>
      <name val="Calibri"/>
      <family val="2"/>
    </font>
    <font>
      <b/>
      <sz val="12"/>
      <color rgb="FF333333"/>
      <name val="Calibri"/>
      <family val="2"/>
    </font>
    <font>
      <sz val="12"/>
      <color rgb="FF222222"/>
      <name val="Calibri"/>
      <family val="2"/>
    </font>
    <font>
      <sz val="12"/>
      <color theme="10"/>
      <name val="Calibri"/>
      <family val="2"/>
    </font>
    <font>
      <u val="single"/>
      <sz val="12"/>
      <color theme="1"/>
      <name val="Calibri"/>
      <family val="2"/>
    </font>
    <font>
      <b/>
      <sz val="12"/>
      <color rgb="FF000000"/>
      <name val="Calibri"/>
      <family val="2"/>
    </font>
    <font>
      <sz val="9"/>
      <color rgb="FF000000"/>
      <name val="Arial"/>
      <family val="2"/>
    </font>
    <font>
      <sz val="9"/>
      <color rgb="FF333333"/>
      <name val="Arial"/>
      <family val="2"/>
    </font>
    <font>
      <b/>
      <sz val="9"/>
      <color rgb="FF333333"/>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medium"/>
      <bottom style="medium"/>
    </border>
    <border>
      <left style="thin"/>
      <right style="thin"/>
      <top style="thin"/>
      <bottom>
        <color indexed="63"/>
      </bottom>
    </border>
    <border>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8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8" fillId="34" borderId="18" xfId="0" applyFont="1" applyFill="1" applyBorder="1" applyAlignment="1">
      <alignment horizontal="center" vertical="center"/>
    </xf>
    <xf numFmtId="0" fontId="56" fillId="34" borderId="18" xfId="0" applyFont="1" applyFill="1" applyBorder="1" applyAlignment="1">
      <alignment wrapText="1"/>
    </xf>
    <xf numFmtId="0" fontId="59" fillId="0" borderId="18" xfId="0" applyFont="1" applyBorder="1" applyAlignment="1">
      <alignment horizontal="left"/>
    </xf>
    <xf numFmtId="0" fontId="59" fillId="0" borderId="0" xfId="0" applyFont="1" applyAlignment="1">
      <alignment horizontal="left"/>
    </xf>
    <xf numFmtId="0" fontId="27" fillId="35" borderId="19" xfId="77" applyFont="1" applyFill="1" applyBorder="1" applyAlignment="1">
      <alignment horizontal="left" vertical="center" wrapText="1"/>
      <protection/>
    </xf>
    <xf numFmtId="0" fontId="27" fillId="35" borderId="20" xfId="77" applyFont="1" applyFill="1" applyBorder="1" applyAlignment="1">
      <alignment horizontal="left" vertical="center" wrapText="1"/>
      <protection/>
    </xf>
    <xf numFmtId="0" fontId="27" fillId="35" borderId="21" xfId="77" applyFont="1" applyFill="1" applyBorder="1" applyAlignment="1">
      <alignment horizontal="left" vertical="center" wrapText="1"/>
      <protection/>
    </xf>
    <xf numFmtId="0" fontId="60" fillId="0" borderId="0" xfId="0" applyFont="1" applyAlignment="1">
      <alignment horizontal="left"/>
    </xf>
    <xf numFmtId="0" fontId="59" fillId="0" borderId="12" xfId="0" applyFont="1" applyFill="1" applyBorder="1" applyAlignment="1">
      <alignment horizontal="left" vertical="center" wrapText="1"/>
    </xf>
    <xf numFmtId="0" fontId="61" fillId="0" borderId="22" xfId="0" applyFont="1" applyBorder="1" applyAlignment="1">
      <alignment horizontal="left" wrapText="1"/>
    </xf>
    <xf numFmtId="0" fontId="59" fillId="0" borderId="18" xfId="0" applyFont="1" applyBorder="1" applyAlignment="1">
      <alignment horizontal="left" vertical="center" wrapText="1"/>
    </xf>
    <xf numFmtId="0" fontId="29" fillId="36" borderId="18" xfId="0" applyFont="1" applyFill="1" applyBorder="1" applyAlignment="1">
      <alignment horizontal="left" vertical="top" wrapText="1"/>
    </xf>
    <xf numFmtId="0" fontId="61" fillId="36" borderId="18" xfId="0" applyFont="1" applyFill="1" applyBorder="1" applyAlignment="1">
      <alignment horizontal="left" vertical="top" wrapText="1"/>
    </xf>
    <xf numFmtId="0" fontId="59" fillId="0" borderId="18" xfId="0" applyFont="1" applyBorder="1" applyAlignment="1">
      <alignment horizontal="left" vertical="center"/>
    </xf>
    <xf numFmtId="14" fontId="61" fillId="36" borderId="18" xfId="0" applyNumberFormat="1" applyFont="1" applyFill="1" applyBorder="1" applyAlignment="1">
      <alignment horizontal="left" vertical="top" wrapText="1"/>
    </xf>
    <xf numFmtId="0" fontId="62" fillId="0" borderId="18" xfId="46" applyFont="1" applyBorder="1" applyAlignment="1">
      <alignment horizontal="left" vertical="center"/>
    </xf>
    <xf numFmtId="0" fontId="59" fillId="0" borderId="23" xfId="0" applyFont="1" applyBorder="1" applyAlignment="1">
      <alignment horizontal="left" vertical="center"/>
    </xf>
    <xf numFmtId="0" fontId="61" fillId="0" borderId="23" xfId="0" applyFont="1" applyBorder="1" applyAlignment="1">
      <alignment horizontal="left" vertical="center"/>
    </xf>
    <xf numFmtId="0" fontId="62" fillId="0" borderId="18" xfId="46" applyFont="1" applyBorder="1" applyAlignment="1">
      <alignment horizontal="left"/>
    </xf>
    <xf numFmtId="0" fontId="59" fillId="0" borderId="24" xfId="0" applyFont="1" applyBorder="1" applyAlignment="1">
      <alignment horizontal="left" vertical="center"/>
    </xf>
    <xf numFmtId="0" fontId="59" fillId="0" borderId="18" xfId="0" applyFont="1" applyFill="1" applyBorder="1" applyAlignment="1">
      <alignment horizontal="left" vertical="center" wrapText="1"/>
    </xf>
    <xf numFmtId="0" fontId="59" fillId="0" borderId="18" xfId="0" applyFont="1" applyFill="1" applyBorder="1" applyAlignment="1">
      <alignment horizontal="left" vertical="center"/>
    </xf>
    <xf numFmtId="0" fontId="59" fillId="0" borderId="12" xfId="0" applyFont="1" applyFill="1" applyBorder="1" applyAlignment="1">
      <alignment horizontal="left"/>
    </xf>
    <xf numFmtId="0" fontId="59" fillId="0" borderId="18" xfId="0" applyFont="1" applyFill="1" applyBorder="1" applyAlignment="1">
      <alignment horizontal="left"/>
    </xf>
    <xf numFmtId="14" fontId="59" fillId="0" borderId="18" xfId="0" applyNumberFormat="1" applyFont="1" applyBorder="1" applyAlignment="1">
      <alignment horizontal="left"/>
    </xf>
    <xf numFmtId="0" fontId="62" fillId="0" borderId="0" xfId="46" applyFont="1" applyAlignment="1">
      <alignment horizontal="left" vertical="center"/>
    </xf>
    <xf numFmtId="0" fontId="59" fillId="0" borderId="10" xfId="0" applyFont="1" applyBorder="1" applyAlignment="1">
      <alignment horizontal="left"/>
    </xf>
    <xf numFmtId="0" fontId="59" fillId="0" borderId="23" xfId="0" applyFont="1" applyBorder="1" applyAlignment="1">
      <alignment horizontal="left"/>
    </xf>
    <xf numFmtId="0" fontId="59" fillId="0" borderId="24" xfId="0" applyFont="1" applyBorder="1" applyAlignment="1">
      <alignment horizontal="left"/>
    </xf>
    <xf numFmtId="41" fontId="59" fillId="0" borderId="18" xfId="51" applyFont="1" applyBorder="1" applyAlignment="1">
      <alignment horizontal="left" vertical="center"/>
    </xf>
    <xf numFmtId="14" fontId="59" fillId="0" borderId="18" xfId="0" applyNumberFormat="1" applyFont="1" applyBorder="1" applyAlignment="1">
      <alignment horizontal="left" vertical="center"/>
    </xf>
    <xf numFmtId="1" fontId="61" fillId="0" borderId="0" xfId="0" applyNumberFormat="1" applyFont="1" applyAlignment="1">
      <alignment horizontal="left" vertical="center" wrapText="1"/>
    </xf>
    <xf numFmtId="0" fontId="59" fillId="0" borderId="10" xfId="0" applyFont="1" applyBorder="1" applyAlignment="1">
      <alignment horizontal="left" vertical="center"/>
    </xf>
    <xf numFmtId="0" fontId="62" fillId="0" borderId="0" xfId="46" applyFont="1" applyAlignment="1">
      <alignment horizontal="left" vertical="center" wrapText="1"/>
    </xf>
    <xf numFmtId="0" fontId="59" fillId="0" borderId="12" xfId="0" applyFont="1" applyBorder="1" applyAlignment="1">
      <alignment horizontal="left" vertical="center"/>
    </xf>
    <xf numFmtId="0" fontId="62" fillId="0" borderId="10" xfId="46" applyFont="1" applyBorder="1" applyAlignment="1">
      <alignment horizontal="left" vertical="center" wrapText="1"/>
    </xf>
    <xf numFmtId="0" fontId="59" fillId="0" borderId="12" xfId="0" applyFont="1" applyBorder="1" applyAlignment="1">
      <alignment horizontal="left"/>
    </xf>
    <xf numFmtId="0" fontId="61" fillId="0" borderId="0" xfId="0" applyFont="1" applyAlignment="1">
      <alignment horizontal="left"/>
    </xf>
    <xf numFmtId="0" fontId="62" fillId="0" borderId="0" xfId="46" applyFont="1" applyAlignment="1">
      <alignment horizontal="left"/>
    </xf>
    <xf numFmtId="0" fontId="59" fillId="0" borderId="25" xfId="0" applyFont="1" applyFill="1" applyBorder="1" applyAlignment="1" applyProtection="1">
      <alignment horizontal="left" vertical="center" wrapText="1"/>
      <protection locked="0"/>
    </xf>
    <xf numFmtId="0" fontId="61" fillId="0" borderId="18" xfId="0" applyFont="1" applyFill="1" applyBorder="1" applyAlignment="1">
      <alignment horizontal="left" vertical="center" wrapText="1"/>
    </xf>
    <xf numFmtId="14" fontId="59" fillId="0" borderId="26" xfId="0" applyNumberFormat="1" applyFont="1" applyFill="1" applyBorder="1" applyAlignment="1">
      <alignment horizontal="left" vertical="center"/>
    </xf>
    <xf numFmtId="14" fontId="59" fillId="0" borderId="26" xfId="0" applyNumberFormat="1" applyFont="1" applyFill="1" applyBorder="1" applyAlignment="1">
      <alignment horizontal="left" vertical="center" wrapText="1"/>
    </xf>
    <xf numFmtId="0" fontId="62" fillId="0" borderId="18" xfId="46" applyFont="1" applyFill="1" applyBorder="1" applyAlignment="1">
      <alignment horizontal="left" vertical="center" wrapText="1"/>
    </xf>
    <xf numFmtId="0" fontId="59" fillId="0" borderId="18" xfId="0" applyFont="1" applyFill="1" applyBorder="1" applyAlignment="1" applyProtection="1">
      <alignment horizontal="left" vertical="center" wrapText="1"/>
      <protection locked="0"/>
    </xf>
    <xf numFmtId="0" fontId="63" fillId="0" borderId="0" xfId="0" applyFont="1" applyAlignment="1">
      <alignment horizontal="left" wrapText="1"/>
    </xf>
    <xf numFmtId="0" fontId="59" fillId="0" borderId="1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0" xfId="0" applyFont="1" applyFill="1" applyBorder="1" applyAlignment="1">
      <alignment horizontal="left" wrapText="1"/>
    </xf>
    <xf numFmtId="0" fontId="59" fillId="0" borderId="10" xfId="0" applyFont="1" applyFill="1" applyBorder="1" applyAlignment="1">
      <alignment horizontal="left"/>
    </xf>
    <xf numFmtId="0" fontId="29" fillId="0" borderId="18" xfId="0" applyFont="1" applyBorder="1" applyAlignment="1">
      <alignment horizontal="left" vertical="center" wrapText="1"/>
    </xf>
    <xf numFmtId="0" fontId="29" fillId="0" borderId="18" xfId="0" applyFont="1" applyFill="1" applyBorder="1" applyAlignment="1">
      <alignment horizontal="left" wrapText="1"/>
    </xf>
    <xf numFmtId="0" fontId="29" fillId="0" borderId="18" xfId="0" applyFont="1" applyFill="1" applyBorder="1" applyAlignment="1">
      <alignment horizontal="left"/>
    </xf>
    <xf numFmtId="0" fontId="29" fillId="0" borderId="18" xfId="0" applyFont="1" applyBorder="1" applyAlignment="1">
      <alignment horizontal="left" wrapText="1"/>
    </xf>
    <xf numFmtId="0" fontId="6" fillId="37" borderId="18" xfId="0" applyFont="1" applyFill="1" applyBorder="1" applyAlignment="1" applyProtection="1">
      <alignment horizontal="left" vertical="center" wrapText="1"/>
      <protection locked="0"/>
    </xf>
    <xf numFmtId="0" fontId="6" fillId="0" borderId="18" xfId="0" applyFont="1" applyBorder="1" applyAlignment="1">
      <alignment horizontal="left" vertical="center" wrapText="1"/>
    </xf>
    <xf numFmtId="190" fontId="59" fillId="37" borderId="18" xfId="0" applyNumberFormat="1" applyFont="1" applyFill="1" applyBorder="1" applyAlignment="1" applyProtection="1">
      <alignment horizontal="left" vertical="center"/>
      <protection locked="0"/>
    </xf>
    <xf numFmtId="0" fontId="6" fillId="37" borderId="18" xfId="0" applyFont="1" applyFill="1" applyBorder="1" applyAlignment="1" applyProtection="1">
      <alignment horizontal="left" vertical="center"/>
      <protection locked="0"/>
    </xf>
    <xf numFmtId="190" fontId="29" fillId="37" borderId="18" xfId="0" applyNumberFormat="1" applyFont="1" applyFill="1" applyBorder="1" applyAlignment="1" applyProtection="1">
      <alignment horizontal="left" vertical="center"/>
      <protection locked="0"/>
    </xf>
    <xf numFmtId="190" fontId="6" fillId="37" borderId="18" xfId="0" applyNumberFormat="1" applyFont="1" applyFill="1" applyBorder="1" applyAlignment="1" applyProtection="1">
      <alignment horizontal="left" vertical="center"/>
      <protection locked="0"/>
    </xf>
    <xf numFmtId="0" fontId="29" fillId="0" borderId="18" xfId="0" applyFont="1" applyBorder="1" applyAlignment="1">
      <alignment horizontal="left"/>
    </xf>
    <xf numFmtId="0" fontId="59" fillId="0" borderId="18" xfId="0" applyFont="1" applyBorder="1" applyAlignment="1">
      <alignment horizontal="left" wrapText="1"/>
    </xf>
    <xf numFmtId="0" fontId="64" fillId="0" borderId="18" xfId="0" applyFont="1" applyBorder="1" applyAlignment="1">
      <alignment horizontal="left" wrapText="1"/>
    </xf>
    <xf numFmtId="0" fontId="63" fillId="0" borderId="18" xfId="0" applyFont="1" applyBorder="1" applyAlignment="1">
      <alignment horizontal="left" wrapText="1"/>
    </xf>
    <xf numFmtId="0" fontId="6" fillId="0" borderId="18" xfId="0" applyFont="1" applyBorder="1" applyAlignment="1">
      <alignment horizontal="left" wrapText="1"/>
    </xf>
    <xf numFmtId="0" fontId="29" fillId="0" borderId="18" xfId="0" applyFont="1" applyBorder="1" applyAlignment="1">
      <alignment horizontal="left" vertical="center"/>
    </xf>
    <xf numFmtId="0" fontId="61" fillId="0" borderId="22" xfId="0" applyFont="1" applyFill="1" applyBorder="1" applyAlignment="1">
      <alignment horizontal="left" wrapText="1"/>
    </xf>
    <xf numFmtId="0" fontId="61" fillId="36" borderId="18" xfId="0" applyFont="1" applyFill="1" applyBorder="1" applyAlignment="1">
      <alignment horizontal="left" vertical="top"/>
    </xf>
    <xf numFmtId="0" fontId="61" fillId="0" borderId="27" xfId="0" applyFont="1" applyFill="1" applyBorder="1" applyAlignment="1">
      <alignment horizontal="left" wrapText="1"/>
    </xf>
    <xf numFmtId="0" fontId="59" fillId="0" borderId="26" xfId="0" applyFont="1" applyBorder="1" applyAlignment="1">
      <alignment horizontal="left" vertical="center" wrapText="1"/>
    </xf>
    <xf numFmtId="0" fontId="29" fillId="36" borderId="26" xfId="0" applyFont="1" applyFill="1" applyBorder="1" applyAlignment="1">
      <alignment horizontal="left" vertical="top" wrapText="1"/>
    </xf>
    <xf numFmtId="0" fontId="59" fillId="0" borderId="26" xfId="0" applyFont="1" applyBorder="1" applyAlignment="1">
      <alignment horizontal="left" vertical="center"/>
    </xf>
    <xf numFmtId="0" fontId="59" fillId="0" borderId="28" xfId="0" applyFont="1" applyFill="1" applyBorder="1" applyAlignment="1">
      <alignment horizontal="left" vertical="center" wrapText="1"/>
    </xf>
    <xf numFmtId="0" fontId="59" fillId="36" borderId="18" xfId="0" applyFont="1" applyFill="1" applyBorder="1" applyAlignment="1">
      <alignment horizontal="left" vertical="center" wrapText="1"/>
    </xf>
    <xf numFmtId="0" fontId="59" fillId="36" borderId="18" xfId="0" applyFont="1" applyFill="1" applyBorder="1" applyAlignment="1">
      <alignment horizontal="left" wrapText="1"/>
    </xf>
    <xf numFmtId="14" fontId="61" fillId="36" borderId="22" xfId="0" applyNumberFormat="1" applyFont="1" applyFill="1" applyBorder="1" applyAlignment="1">
      <alignment horizontal="left" vertical="top" wrapText="1"/>
    </xf>
    <xf numFmtId="14" fontId="59" fillId="0" borderId="22" xfId="0" applyNumberFormat="1" applyFont="1" applyBorder="1" applyAlignment="1">
      <alignment horizontal="left"/>
    </xf>
    <xf numFmtId="0" fontId="59" fillId="0" borderId="29" xfId="0" applyFont="1" applyBorder="1" applyAlignment="1">
      <alignment horizontal="left"/>
    </xf>
    <xf numFmtId="0" fontId="59" fillId="0" borderId="30" xfId="0" applyFont="1" applyBorder="1" applyAlignment="1">
      <alignment horizontal="left"/>
    </xf>
    <xf numFmtId="0" fontId="59" fillId="36" borderId="23" xfId="0" applyFont="1" applyFill="1" applyBorder="1" applyAlignment="1">
      <alignment horizontal="left" wrapText="1"/>
    </xf>
    <xf numFmtId="0" fontId="59" fillId="37" borderId="18" xfId="0" applyFont="1" applyFill="1" applyBorder="1" applyAlignment="1" applyProtection="1">
      <alignment horizontal="left" vertical="center" wrapText="1"/>
      <protection locked="0"/>
    </xf>
    <xf numFmtId="0" fontId="59" fillId="37" borderId="23" xfId="0" applyFont="1" applyFill="1" applyBorder="1" applyAlignment="1" applyProtection="1">
      <alignment horizontal="left" vertical="center" wrapText="1"/>
      <protection locked="0"/>
    </xf>
    <xf numFmtId="0" fontId="59" fillId="0" borderId="23" xfId="0" applyFont="1" applyBorder="1" applyAlignment="1">
      <alignment horizontal="left" wrapText="1"/>
    </xf>
    <xf numFmtId="0" fontId="59" fillId="36" borderId="18" xfId="0" applyFont="1" applyFill="1" applyBorder="1" applyAlignment="1">
      <alignment horizontal="left"/>
    </xf>
    <xf numFmtId="0" fontId="59" fillId="36" borderId="23" xfId="0" applyFont="1" applyFill="1" applyBorder="1" applyAlignment="1">
      <alignment horizontal="left"/>
    </xf>
    <xf numFmtId="0" fontId="59" fillId="0" borderId="31" xfId="0" applyFont="1" applyBorder="1" applyAlignment="1">
      <alignment horizontal="left"/>
    </xf>
    <xf numFmtId="0" fontId="29" fillId="0" borderId="18" xfId="0" applyFont="1" applyFill="1" applyBorder="1" applyAlignment="1">
      <alignment horizontal="left" vertical="center" wrapText="1"/>
    </xf>
    <xf numFmtId="49" fontId="29" fillId="0" borderId="18" xfId="0" applyNumberFormat="1" applyFont="1" applyBorder="1" applyAlignment="1">
      <alignment horizontal="left" vertical="center" wrapText="1"/>
    </xf>
    <xf numFmtId="191" fontId="29" fillId="0" borderId="18" xfId="73" applyNumberFormat="1" applyFont="1" applyBorder="1" applyAlignment="1">
      <alignment horizontal="left" vertical="center" wrapText="1"/>
    </xf>
    <xf numFmtId="14" fontId="29" fillId="0" borderId="18" xfId="0" applyNumberFormat="1" applyFont="1" applyBorder="1" applyAlignment="1">
      <alignment horizontal="left" vertical="center" wrapText="1"/>
    </xf>
    <xf numFmtId="14" fontId="29" fillId="36" borderId="18" xfId="0" applyNumberFormat="1" applyFont="1" applyFill="1" applyBorder="1" applyAlignment="1">
      <alignment horizontal="left" vertical="center" wrapText="1"/>
    </xf>
    <xf numFmtId="0" fontId="65" fillId="0" borderId="18" xfId="46" applyFont="1" applyBorder="1" applyAlignment="1">
      <alignment horizontal="left" vertical="center" wrapText="1"/>
    </xf>
    <xf numFmtId="0" fontId="62" fillId="0" borderId="18" xfId="46" applyFont="1" applyBorder="1" applyAlignment="1">
      <alignment horizontal="left" vertical="center" wrapText="1"/>
    </xf>
    <xf numFmtId="0" fontId="29" fillId="0" borderId="0" xfId="0" applyFont="1" applyAlignment="1">
      <alignment horizontal="left"/>
    </xf>
    <xf numFmtId="0" fontId="34" fillId="0" borderId="0" xfId="46" applyFont="1" applyAlignment="1">
      <alignment horizontal="left" vertical="center"/>
    </xf>
    <xf numFmtId="0" fontId="59" fillId="37" borderId="25" xfId="0" applyFont="1" applyFill="1" applyBorder="1" applyAlignment="1" applyProtection="1">
      <alignment horizontal="left" vertical="center"/>
      <protection locked="0"/>
    </xf>
    <xf numFmtId="0" fontId="66" fillId="0" borderId="0" xfId="46" applyFont="1" applyAlignment="1">
      <alignment horizontal="left"/>
    </xf>
    <xf numFmtId="0" fontId="59" fillId="0" borderId="0" xfId="0" applyFont="1" applyAlignment="1">
      <alignment horizontal="left" vertical="center"/>
    </xf>
    <xf numFmtId="0" fontId="34" fillId="0" borderId="0" xfId="46" applyFont="1" applyAlignment="1">
      <alignment horizontal="left"/>
    </xf>
    <xf numFmtId="0" fontId="67" fillId="0" borderId="0" xfId="0" applyFont="1" applyAlignment="1">
      <alignment horizontal="left"/>
    </xf>
    <xf numFmtId="0" fontId="59" fillId="0" borderId="12" xfId="0" applyFont="1" applyBorder="1" applyAlignment="1">
      <alignment horizontal="left" vertical="center" wrapText="1"/>
    </xf>
    <xf numFmtId="0" fontId="61" fillId="0" borderId="0" xfId="0" applyFont="1" applyAlignment="1">
      <alignment horizontal="left" vertical="center" wrapText="1"/>
    </xf>
    <xf numFmtId="0" fontId="59" fillId="0" borderId="18" xfId="0" applyFont="1" applyBorder="1" applyAlignment="1">
      <alignment horizontal="left" vertical="top"/>
    </xf>
    <xf numFmtId="0" fontId="61" fillId="0" borderId="18" xfId="0" applyFont="1" applyBorder="1" applyAlignment="1">
      <alignment horizontal="left" vertical="center"/>
    </xf>
    <xf numFmtId="14" fontId="59" fillId="0" borderId="18" xfId="0" applyNumberFormat="1" applyFont="1" applyBorder="1" applyAlignment="1">
      <alignment horizontal="left" vertical="center" wrapText="1"/>
    </xf>
    <xf numFmtId="0" fontId="63" fillId="0" borderId="18" xfId="0" applyFont="1" applyBorder="1" applyAlignment="1">
      <alignment horizontal="left" vertical="center" wrapText="1"/>
    </xf>
    <xf numFmtId="0" fontId="63" fillId="0" borderId="0" xfId="0" applyFont="1" applyAlignment="1">
      <alignment horizontal="left"/>
    </xf>
    <xf numFmtId="0" fontId="59" fillId="0" borderId="32" xfId="0" applyFont="1" applyFill="1" applyBorder="1" applyAlignment="1">
      <alignment horizontal="left"/>
    </xf>
    <xf numFmtId="0" fontId="59" fillId="0" borderId="0" xfId="0" applyFont="1" applyFill="1" applyBorder="1" applyAlignment="1" applyProtection="1">
      <alignment horizontal="left" vertical="center" wrapText="1"/>
      <protection locked="0"/>
    </xf>
    <xf numFmtId="0" fontId="59" fillId="0" borderId="23" xfId="0" applyFont="1" applyFill="1" applyBorder="1" applyAlignment="1">
      <alignment horizontal="left" vertical="center" wrapText="1"/>
    </xf>
    <xf numFmtId="0" fontId="59" fillId="0" borderId="23" xfId="0" applyFont="1" applyFill="1" applyBorder="1" applyAlignment="1" applyProtection="1">
      <alignment horizontal="left" vertical="center" wrapText="1"/>
      <protection locked="0"/>
    </xf>
    <xf numFmtId="0" fontId="59" fillId="0" borderId="11" xfId="0" applyFont="1" applyBorder="1" applyAlignment="1">
      <alignment horizontal="left"/>
    </xf>
    <xf numFmtId="0" fontId="59" fillId="0" borderId="33" xfId="0" applyFont="1" applyBorder="1" applyAlignment="1">
      <alignment horizontal="left"/>
    </xf>
    <xf numFmtId="0" fontId="59" fillId="0" borderId="13" xfId="0" applyFont="1" applyBorder="1" applyAlignment="1">
      <alignment horizontal="left"/>
    </xf>
    <xf numFmtId="0" fontId="27" fillId="35" borderId="20" xfId="77" applyFont="1" applyFill="1" applyBorder="1" applyAlignment="1">
      <alignment horizontal="right" vertical="center" wrapText="1"/>
      <protection/>
    </xf>
    <xf numFmtId="4" fontId="61" fillId="36" borderId="18" xfId="0" applyNumberFormat="1" applyFont="1" applyFill="1" applyBorder="1" applyAlignment="1">
      <alignment horizontal="right" vertical="top" wrapText="1"/>
    </xf>
    <xf numFmtId="0" fontId="59" fillId="0" borderId="18" xfId="0" applyFont="1" applyBorder="1" applyAlignment="1">
      <alignment horizontal="right"/>
    </xf>
    <xf numFmtId="41" fontId="61" fillId="0" borderId="0" xfId="51" applyFont="1" applyAlignment="1">
      <alignment horizontal="right" vertical="center"/>
    </xf>
    <xf numFmtId="41" fontId="59" fillId="0" borderId="18" xfId="51" applyFont="1" applyBorder="1" applyAlignment="1">
      <alignment horizontal="right" vertical="center"/>
    </xf>
    <xf numFmtId="41" fontId="59" fillId="0" borderId="18" xfId="51" applyFont="1" applyBorder="1" applyAlignment="1">
      <alignment horizontal="right"/>
    </xf>
    <xf numFmtId="167" fontId="59" fillId="0" borderId="18" xfId="0" applyNumberFormat="1" applyFont="1" applyFill="1" applyBorder="1" applyAlignment="1">
      <alignment horizontal="right" vertical="center" wrapText="1"/>
    </xf>
    <xf numFmtId="167" fontId="59" fillId="0" borderId="18" xfId="0" applyNumberFormat="1" applyFont="1" applyFill="1" applyBorder="1" applyAlignment="1">
      <alignment horizontal="right" vertical="center"/>
    </xf>
    <xf numFmtId="4" fontId="61" fillId="36" borderId="26" xfId="0" applyNumberFormat="1" applyFont="1" applyFill="1" applyBorder="1" applyAlignment="1">
      <alignment horizontal="right" vertical="top" wrapText="1"/>
    </xf>
    <xf numFmtId="41" fontId="59" fillId="37" borderId="18" xfId="52" applyFont="1" applyFill="1" applyBorder="1" applyAlignment="1" applyProtection="1">
      <alignment horizontal="right" vertical="center" wrapText="1"/>
      <protection locked="0"/>
    </xf>
    <xf numFmtId="41" fontId="59" fillId="0" borderId="18" xfId="52" applyFont="1" applyBorder="1" applyAlignment="1">
      <alignment horizontal="right"/>
    </xf>
    <xf numFmtId="41" fontId="59" fillId="36" borderId="18" xfId="52" applyFont="1" applyFill="1" applyBorder="1" applyAlignment="1">
      <alignment horizontal="right"/>
    </xf>
    <xf numFmtId="41" fontId="61" fillId="0" borderId="18" xfId="52" applyFont="1" applyBorder="1" applyAlignment="1">
      <alignment horizontal="right"/>
    </xf>
    <xf numFmtId="3" fontId="59" fillId="0" borderId="31" xfId="0" applyNumberFormat="1" applyFont="1" applyBorder="1" applyAlignment="1">
      <alignment horizontal="right"/>
    </xf>
    <xf numFmtId="191" fontId="29" fillId="36" borderId="18" xfId="0" applyNumberFormat="1" applyFont="1" applyFill="1" applyBorder="1" applyAlignment="1">
      <alignment horizontal="right" vertical="center" wrapText="1"/>
    </xf>
    <xf numFmtId="0" fontId="59" fillId="0" borderId="18" xfId="0" applyFont="1" applyBorder="1" applyAlignment="1">
      <alignment horizontal="right" vertical="center"/>
    </xf>
    <xf numFmtId="0" fontId="59" fillId="0" borderId="18" xfId="0" applyFont="1" applyBorder="1" applyAlignment="1">
      <alignment horizontal="right" vertical="center" wrapText="1"/>
    </xf>
    <xf numFmtId="0" fontId="59" fillId="0" borderId="33" xfId="0" applyFont="1" applyBorder="1" applyAlignment="1">
      <alignment horizontal="right"/>
    </xf>
    <xf numFmtId="0" fontId="59" fillId="0" borderId="0" xfId="0" applyFont="1" applyAlignment="1">
      <alignment horizontal="right"/>
    </xf>
    <xf numFmtId="0" fontId="59" fillId="0" borderId="18" xfId="0" applyFont="1" applyFill="1" applyBorder="1" applyAlignment="1">
      <alignment horizontal="right" vertical="center" wrapText="1"/>
    </xf>
    <xf numFmtId="190" fontId="59" fillId="37" borderId="18" xfId="0" applyNumberFormat="1" applyFont="1" applyFill="1" applyBorder="1" applyAlignment="1" applyProtection="1">
      <alignment horizontal="right" vertical="center"/>
      <protection locked="0"/>
    </xf>
    <xf numFmtId="41" fontId="59" fillId="37" borderId="22" xfId="52" applyFont="1" applyFill="1" applyBorder="1" applyAlignment="1" applyProtection="1">
      <alignment horizontal="right" vertical="center" wrapText="1"/>
      <protection locked="0"/>
    </xf>
    <xf numFmtId="41" fontId="59" fillId="0" borderId="22" xfId="52" applyFont="1" applyBorder="1" applyAlignment="1">
      <alignment horizontal="right"/>
    </xf>
    <xf numFmtId="41" fontId="59" fillId="36" borderId="22" xfId="52" applyFont="1" applyFill="1" applyBorder="1" applyAlignment="1">
      <alignment horizontal="right"/>
    </xf>
    <xf numFmtId="41" fontId="61" fillId="0" borderId="22" xfId="52" applyFont="1" applyBorder="1" applyAlignment="1">
      <alignment horizontal="right"/>
    </xf>
    <xf numFmtId="191" fontId="29" fillId="0" borderId="18" xfId="73" applyNumberFormat="1" applyFont="1" applyBorder="1" applyAlignment="1">
      <alignment horizontal="right" vertical="center" wrapText="1"/>
    </xf>
    <xf numFmtId="3" fontId="59" fillId="0" borderId="18" xfId="0" applyNumberFormat="1" applyFont="1" applyBorder="1" applyAlignment="1">
      <alignment horizontal="right"/>
    </xf>
    <xf numFmtId="0" fontId="0" fillId="0" borderId="18" xfId="0" applyBorder="1" applyAlignment="1">
      <alignment horizontal="center" vertical="center"/>
    </xf>
    <xf numFmtId="0" fontId="0" fillId="0" borderId="18" xfId="0" applyBorder="1" applyAlignment="1">
      <alignment horizontal="center" vertical="center" wrapText="1"/>
    </xf>
    <xf numFmtId="0" fontId="47" fillId="0" borderId="18" xfId="46" applyBorder="1" applyAlignment="1">
      <alignment horizontal="center" vertical="center"/>
    </xf>
    <xf numFmtId="0" fontId="68" fillId="0" borderId="18" xfId="0" applyFont="1" applyBorder="1" applyAlignment="1">
      <alignment vertical="center"/>
    </xf>
    <xf numFmtId="0" fontId="0" fillId="0" borderId="24" xfId="0" applyBorder="1" applyAlignment="1">
      <alignment horizontal="center" vertical="center" wrapText="1"/>
    </xf>
    <xf numFmtId="0" fontId="69" fillId="0" borderId="0" xfId="0" applyFont="1" applyAlignment="1">
      <alignment vertical="center" wrapText="1"/>
    </xf>
    <xf numFmtId="0" fontId="68" fillId="0" borderId="26" xfId="0" applyFont="1" applyBorder="1" applyAlignment="1">
      <alignment vertical="center"/>
    </xf>
    <xf numFmtId="0" fontId="70" fillId="0" borderId="18" xfId="0" applyFont="1" applyBorder="1" applyAlignment="1">
      <alignment vertical="center"/>
    </xf>
    <xf numFmtId="0" fontId="47" fillId="0" borderId="18" xfId="46" applyBorder="1" applyAlignment="1">
      <alignment horizontal="left"/>
    </xf>
    <xf numFmtId="0" fontId="47" fillId="0" borderId="0" xfId="46" applyAlignment="1">
      <alignment horizontal="left" wrapText="1"/>
    </xf>
    <xf numFmtId="0" fontId="47" fillId="0" borderId="18" xfId="46" applyFill="1" applyBorder="1" applyAlignment="1">
      <alignment horizontal="left" vertical="center" wrapText="1"/>
    </xf>
    <xf numFmtId="0" fontId="59" fillId="0" borderId="12"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34" xfId="0" applyFont="1" applyFill="1" applyBorder="1" applyAlignment="1">
      <alignment horizontal="center" vertical="center" wrapText="1"/>
    </xf>
    <xf numFmtId="0" fontId="59" fillId="0" borderId="18" xfId="0" applyFont="1" applyBorder="1" applyAlignment="1">
      <alignment horizontal="center" vertical="center"/>
    </xf>
    <xf numFmtId="0" fontId="59" fillId="0" borderId="18" xfId="0" applyFont="1" applyFill="1" applyBorder="1" applyAlignment="1">
      <alignment horizontal="center" vertical="center"/>
    </xf>
    <xf numFmtId="3" fontId="59" fillId="0" borderId="18" xfId="0" applyNumberFormat="1" applyFont="1" applyBorder="1" applyAlignment="1">
      <alignment horizontal="right" vertical="center"/>
    </xf>
    <xf numFmtId="0" fontId="61" fillId="0" borderId="22" xfId="0" applyFont="1" applyBorder="1" applyAlignment="1">
      <alignment horizontal="center" vertical="center" wrapText="1"/>
    </xf>
    <xf numFmtId="0" fontId="29" fillId="36" borderId="18" xfId="0" applyFont="1" applyFill="1" applyBorder="1" applyAlignment="1">
      <alignment horizontal="center" vertical="center" wrapText="1"/>
    </xf>
    <xf numFmtId="4" fontId="61" fillId="36" borderId="18" xfId="0" applyNumberFormat="1" applyFont="1" applyFill="1" applyBorder="1" applyAlignment="1">
      <alignment horizontal="center" vertical="center" wrapText="1"/>
    </xf>
    <xf numFmtId="14" fontId="61" fillId="36" borderId="18" xfId="0" applyNumberFormat="1"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36" borderId="18" xfId="0" applyFont="1" applyFill="1" applyBorder="1" applyAlignment="1">
      <alignment horizontal="center" vertical="center" wrapText="1"/>
    </xf>
    <xf numFmtId="0" fontId="60" fillId="0" borderId="35" xfId="0" applyFont="1" applyBorder="1" applyAlignment="1">
      <alignment horizontal="left"/>
    </xf>
    <xf numFmtId="0" fontId="60" fillId="0" borderId="36" xfId="0" applyFont="1" applyBorder="1" applyAlignment="1">
      <alignment horizontal="left"/>
    </xf>
    <xf numFmtId="0" fontId="60" fillId="0" borderId="37" xfId="0" applyFont="1" applyBorder="1" applyAlignment="1">
      <alignment horizontal="left"/>
    </xf>
    <xf numFmtId="0" fontId="59" fillId="0" borderId="38" xfId="0" applyFont="1" applyBorder="1" applyAlignment="1">
      <alignment horizontal="left"/>
    </xf>
    <xf numFmtId="0" fontId="58" fillId="0" borderId="0" xfId="0" applyFont="1" applyAlignment="1">
      <alignment horizontal="left" wrapText="1"/>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2 2 2" xfId="55"/>
    <cellStyle name="Millares 2 3" xfId="56"/>
    <cellStyle name="Millares 3" xfId="57"/>
    <cellStyle name="Millares 3 2" xfId="58"/>
    <cellStyle name="Millares 3 2 2" xfId="59"/>
    <cellStyle name="Millares 3 3" xfId="60"/>
    <cellStyle name="Millares 4" xfId="61"/>
    <cellStyle name="Millares 4 2" xfId="62"/>
    <cellStyle name="Millares 4 2 2" xfId="63"/>
    <cellStyle name="Millares 4 3" xfId="64"/>
    <cellStyle name="Millares 5" xfId="65"/>
    <cellStyle name="Millares 5 2" xfId="66"/>
    <cellStyle name="Millares 5 2 2" xfId="67"/>
    <cellStyle name="Millares 5 3" xfId="68"/>
    <cellStyle name="Millares 6" xfId="69"/>
    <cellStyle name="Millares 6 2" xfId="70"/>
    <cellStyle name="Millares 6 2 2" xfId="71"/>
    <cellStyle name="Millares 6 3" xfId="72"/>
    <cellStyle name="Currency" xfId="73"/>
    <cellStyle name="Currency [0]" xfId="74"/>
    <cellStyle name="Neutral" xfId="75"/>
    <cellStyle name="Normal 2" xfId="76"/>
    <cellStyle name="Normal_Hoja2" xfId="77"/>
    <cellStyle name="Notas" xfId="78"/>
    <cellStyle name="Percent"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819150</xdr:rowOff>
    </xdr:to>
    <xdr:pic>
      <xdr:nvPicPr>
        <xdr:cNvPr id="1" name="Imagen 3"/>
        <xdr:cNvPicPr preferRelativeResize="1">
          <a:picLocks noChangeAspect="1"/>
        </xdr:cNvPicPr>
      </xdr:nvPicPr>
      <xdr:blipFill>
        <a:blip r:embed="rId1"/>
        <a:stretch>
          <a:fillRect/>
        </a:stretch>
      </xdr:blipFill>
      <xdr:spPr>
        <a:xfrm>
          <a:off x="123825" y="438150"/>
          <a:ext cx="2657475" cy="742950"/>
        </a:xfrm>
        <a:prstGeom prst="rect">
          <a:avLst/>
        </a:prstGeom>
        <a:noFill/>
        <a:ln w="9525" cmpd="sng">
          <a:noFill/>
        </a:ln>
      </xdr:spPr>
    </xdr:pic>
    <xdr:clientData/>
  </xdr:twoCellAnchor>
  <xdr:twoCellAnchor>
    <xdr:from>
      <xdr:col>2</xdr:col>
      <xdr:colOff>304800</xdr:colOff>
      <xdr:row>1</xdr:row>
      <xdr:rowOff>828675</xdr:rowOff>
    </xdr:from>
    <xdr:to>
      <xdr:col>8</xdr:col>
      <xdr:colOff>361950</xdr:colOff>
      <xdr:row>1</xdr:row>
      <xdr:rowOff>838200</xdr:rowOff>
    </xdr:to>
    <xdr:sp>
      <xdr:nvSpPr>
        <xdr:cNvPr id="2" name="4 Conector recto"/>
        <xdr:cNvSpPr>
          <a:spLocks/>
        </xdr:cNvSpPr>
      </xdr:nvSpPr>
      <xdr:spPr>
        <a:xfrm>
          <a:off x="2771775" y="1190625"/>
          <a:ext cx="8296275" cy="9525"/>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fcomfesantander@ssf.gov.co" TargetMode="External" /><Relationship Id="rId2" Type="http://schemas.openxmlformats.org/officeDocument/2006/relationships/hyperlink" Target="mailto:contabilidad@purifilinternacional.com" TargetMode="External" /><Relationship Id="rId3" Type="http://schemas.openxmlformats.org/officeDocument/2006/relationships/hyperlink" Target="mailto:gobiernovirtual@panamericana.com.co" TargetMode="External" /><Relationship Id="rId4" Type="http://schemas.openxmlformats.org/officeDocument/2006/relationships/hyperlink" Target="mailto:centralsumi@hotmail.com" TargetMode="External" /><Relationship Id="rId5" Type="http://schemas.openxmlformats.org/officeDocument/2006/relationships/hyperlink" Target="https://community.secop.gov.co/Public/Tendering/ContractNoticePhases/View?PPI=CO1.PPI.10414660&amp;isFromPublicArea=True&amp;isModal=False" TargetMode="External" /><Relationship Id="rId6" Type="http://schemas.openxmlformats.org/officeDocument/2006/relationships/hyperlink" Target="mailto:july.mendez@panamericana.com.co" TargetMode="External" /><Relationship Id="rId7" Type="http://schemas.openxmlformats.org/officeDocument/2006/relationships/hyperlink" Target="mailto:hector.cifuentestrujillo@cencosud.com.co" TargetMode="External" /><Relationship Id="rId8" Type="http://schemas.openxmlformats.org/officeDocument/2006/relationships/hyperlink" Target="https://www.colombiacompra.gov.co/tienda-virtual-del-estado-colombiano/ordenes-compra/56492" TargetMode="External" /><Relationship Id="rId9" Type="http://schemas.openxmlformats.org/officeDocument/2006/relationships/hyperlink" Target="https://www.colombiacompra.gov.co/tienda-virtual-del-estado-colombiano/ordenes-compra/56480" TargetMode="External" /><Relationship Id="rId10" Type="http://schemas.openxmlformats.org/officeDocument/2006/relationships/hyperlink" Target="mailto:servitec.boyaca@hotmail.com" TargetMode="External" /><Relationship Id="rId11" Type="http://schemas.openxmlformats.org/officeDocument/2006/relationships/hyperlink" Target="https://community.secop.gov.co/Public/Tendering/ContractNoticePhases/View?PPI=CO1.PPI.10074423&amp;isFromPublicArea=True&amp;isModal=False" TargetMode="External" /><Relationship Id="rId12" Type="http://schemas.openxmlformats.org/officeDocument/2006/relationships/hyperlink" Target="mailto:AUTOFUELSAS@OUTLOOK.COM" TargetMode="External" /><Relationship Id="rId13" Type="http://schemas.openxmlformats.org/officeDocument/2006/relationships/hyperlink" Target="mailto:jairo.osorio@unicontacto.com" TargetMode="External" /><Relationship Id="rId14" Type="http://schemas.openxmlformats.org/officeDocument/2006/relationships/hyperlink" Target="mailto:july.mendez@panamericana.com.co" TargetMode="External" /><Relationship Id="rId15" Type="http://schemas.openxmlformats.org/officeDocument/2006/relationships/hyperlink" Target="https://community.secop.gov.co/Public/Tendering/ContractNoticePhases/View?PPI=CO1.PPI.10538200&amp;isFromPublicArea=True&amp;isModal=False" TargetMode="External" /><Relationship Id="rId16" Type="http://schemas.openxmlformats.org/officeDocument/2006/relationships/hyperlink" Target="mailto:july.mendez@panamericana.com.co" TargetMode="External" /><Relationship Id="rId17" Type="http://schemas.openxmlformats.org/officeDocument/2006/relationships/hyperlink" Target="mailto:july.mendez@panamericana.com.co" TargetMode="External" /><Relationship Id="rId18" Type="http://schemas.openxmlformats.org/officeDocument/2006/relationships/hyperlink" Target="https://www.colombiacompra.gov.co/tienda-virtual-del-estado-colombiano/ordenes-compra/56437" TargetMode="External" /><Relationship Id="rId19" Type="http://schemas.openxmlformats.org/officeDocument/2006/relationships/hyperlink" Target="https://www.colombiacompra.gov.co/tienda-virtual-del-estado-colombiano/ordenes-compra/56462" TargetMode="External" /><Relationship Id="rId20" Type="http://schemas.openxmlformats.org/officeDocument/2006/relationships/hyperlink" Target="https://www.secop.gov.co/CO1BusinessLine/Tendering/BuyerWorkArea/Index?DocUniqueIdentifier=CO1.BDOS.1466364" TargetMode="External" /><Relationship Id="rId21" Type="http://schemas.openxmlformats.org/officeDocument/2006/relationships/hyperlink" Target="mailto:luz.amayavela@easy.com.co" TargetMode="External" /><Relationship Id="rId22" Type="http://schemas.openxmlformats.org/officeDocument/2006/relationships/hyperlink" Target="mailto:luz.amayavela@easy.com.co" TargetMode="External" /><Relationship Id="rId23" Type="http://schemas.openxmlformats.org/officeDocument/2006/relationships/hyperlink" Target="mailto:asistente.licitaciones@ferricentro.com" TargetMode="External" /><Relationship Id="rId24" Type="http://schemas.openxmlformats.org/officeDocument/2006/relationships/hyperlink" Target="mailto:liliana.quinteron@alkosto.com.co" TargetMode="External" /><Relationship Id="rId25" Type="http://schemas.openxmlformats.org/officeDocument/2006/relationships/hyperlink" Target="mailto:luz.amayavela@easy.com.co" TargetMode="External" /><Relationship Id="rId26" Type="http://schemas.openxmlformats.org/officeDocument/2006/relationships/hyperlink" Target="mailto:luz.amayavela@easy.com.co" TargetMode="External" /><Relationship Id="rId27" Type="http://schemas.openxmlformats.org/officeDocument/2006/relationships/hyperlink" Target="mailto:luz.amayavela@easy.com.co" TargetMode="External" /><Relationship Id="rId28" Type="http://schemas.openxmlformats.org/officeDocument/2006/relationships/hyperlink" Target="mailto:javierd.suarezm@hotmail.com" TargetMode="External" /><Relationship Id="rId29" Type="http://schemas.openxmlformats.org/officeDocument/2006/relationships/hyperlink" Target="https://community.secop.gov.co/Public/Tendering/ContractNoticePhases/View?PPI=CO1.PPI.10740084&amp;isFromPublicArea=True&amp;isModal=False" TargetMode="External" /><Relationship Id="rId30" Type="http://schemas.openxmlformats.org/officeDocument/2006/relationships/hyperlink" Target="mailto:contacto@enruta.com.co" TargetMode="External" /><Relationship Id="rId31" Type="http://schemas.openxmlformats.org/officeDocument/2006/relationships/hyperlink" Target="mailto:jorge0790@hotmail.com" TargetMode="External" /><Relationship Id="rId32" Type="http://schemas.openxmlformats.org/officeDocument/2006/relationships/hyperlink" Target="mailto:gcomercializadoradesantander@gmail.com" TargetMode="External" /><Relationship Id="rId33" Type="http://schemas.openxmlformats.org/officeDocument/2006/relationships/hyperlink" Target="https://community.secop.gov.co/Public/Tendering/OpportunityDetail/Index?noticeUID=CO1.NTC.1501040&amp;isFromPublicArea=True&amp;isModal=False" TargetMode="External" /><Relationship Id="rId34" Type="http://schemas.openxmlformats.org/officeDocument/2006/relationships/hyperlink" Target="mailto:july.mendez@panamericana.com.co" TargetMode="External" /><Relationship Id="rId35" Type="http://schemas.openxmlformats.org/officeDocument/2006/relationships/hyperlink" Target="mailto:centralsumi@hotmail.com" TargetMode="External" /><Relationship Id="rId36" Type="http://schemas.openxmlformats.org/officeDocument/2006/relationships/hyperlink" Target="mailto:leozamji@gmail.com" TargetMode="External" /><Relationship Id="rId37" Type="http://schemas.openxmlformats.org/officeDocument/2006/relationships/hyperlink" Target="mailto:ferremaco1993@gmail.com" TargetMode="External" /><Relationship Id="rId38" Type="http://schemas.openxmlformats.org/officeDocument/2006/relationships/hyperlink" Target="mailto:bombasantander@hotmail.com" TargetMode="External" /><Relationship Id="rId39" Type="http://schemas.openxmlformats.org/officeDocument/2006/relationships/hyperlink" Target="https://www.colombiacompra.gov.co/tienda-virtual-del-estado-colombiano/ordenes-compra/56503" TargetMode="External" /><Relationship Id="rId40" Type="http://schemas.openxmlformats.org/officeDocument/2006/relationships/hyperlink" Target="https://community.secop.gov.co/Public/Tendering/ContractNoticePhases/View?PPI=CO1.PPI.10160609&amp;isFromPublicArea=True&amp;isModal=False" TargetMode="External" /><Relationship Id="rId41" Type="http://schemas.openxmlformats.org/officeDocument/2006/relationships/hyperlink" Target="https://community.secop.gov.co/Public/Tendering/ContractNoticePhases/View?PPI=CO1.PPI.10669504&amp;isFromPublicArea=True&amp;isModal=False"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drawing" Target="../drawings/drawing1.xm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78"/>
  <sheetViews>
    <sheetView tabSelected="1" view="pageBreakPreview" zoomScaleSheetLayoutView="100" zoomScalePageLayoutView="0" workbookViewId="0" topLeftCell="A1">
      <selection activeCell="E15" sqref="E15"/>
    </sheetView>
  </sheetViews>
  <sheetFormatPr defaultColWidth="11.421875" defaultRowHeight="28.5" customHeight="1"/>
  <cols>
    <col min="1" max="1" width="18.57421875" style="17" customWidth="1"/>
    <col min="2" max="2" width="18.421875" style="17" customWidth="1"/>
    <col min="3" max="3" width="16.421875" style="17" customWidth="1"/>
    <col min="4" max="4" width="15.00390625" style="17" customWidth="1"/>
    <col min="5" max="5" width="27.140625" style="17" customWidth="1"/>
    <col min="6" max="6" width="37.421875" style="17" customWidth="1"/>
    <col min="7" max="7" width="15.8515625" style="146" customWidth="1"/>
    <col min="8" max="8" width="11.7109375" style="17" bestFit="1" customWidth="1"/>
    <col min="9" max="9" width="19.7109375" style="146" customWidth="1"/>
    <col min="10" max="11" width="12.7109375" style="17" bestFit="1" customWidth="1"/>
    <col min="12" max="12" width="11.8515625" style="17" bestFit="1" customWidth="1"/>
    <col min="13" max="13" width="12.7109375" style="17" bestFit="1" customWidth="1"/>
    <col min="14" max="14" width="20.140625" style="17" customWidth="1"/>
    <col min="15" max="15" width="44.140625" style="17" customWidth="1"/>
    <col min="16" max="16" width="11.00390625" style="17" customWidth="1"/>
    <col min="17" max="17" width="16.8515625" style="17" customWidth="1"/>
    <col min="18" max="18" width="19.421875" style="17" customWidth="1"/>
    <col min="19" max="19" width="26.7109375" style="17" customWidth="1"/>
    <col min="20" max="20" width="37.00390625" style="17" customWidth="1"/>
    <col min="21" max="16384" width="11.421875" style="17" customWidth="1"/>
  </cols>
  <sheetData>
    <row r="2" spans="1:20" ht="66" customHeight="1" thickBot="1">
      <c r="A2" s="181"/>
      <c r="B2" s="181"/>
      <c r="C2" s="181"/>
      <c r="D2" s="181"/>
      <c r="E2" s="181"/>
      <c r="F2" s="181"/>
      <c r="G2" s="181"/>
      <c r="H2" s="181"/>
      <c r="I2" s="181"/>
      <c r="J2" s="181"/>
      <c r="K2" s="181"/>
      <c r="L2" s="181"/>
      <c r="M2" s="181"/>
      <c r="N2" s="181"/>
      <c r="O2" s="181"/>
      <c r="P2" s="181"/>
      <c r="Q2" s="181"/>
      <c r="R2" s="181"/>
      <c r="S2" s="181"/>
      <c r="T2" s="181"/>
    </row>
    <row r="3" spans="1:20" ht="60" customHeight="1" thickBot="1">
      <c r="A3" s="178" t="s">
        <v>46</v>
      </c>
      <c r="B3" s="179"/>
      <c r="C3" s="179"/>
      <c r="D3" s="179"/>
      <c r="E3" s="179"/>
      <c r="F3" s="179"/>
      <c r="G3" s="179"/>
      <c r="H3" s="179"/>
      <c r="I3" s="179"/>
      <c r="J3" s="179"/>
      <c r="K3" s="179"/>
      <c r="L3" s="179"/>
      <c r="M3" s="179"/>
      <c r="N3" s="179"/>
      <c r="O3" s="179"/>
      <c r="P3" s="179"/>
      <c r="Q3" s="179"/>
      <c r="R3" s="179"/>
      <c r="S3" s="179"/>
      <c r="T3" s="180"/>
    </row>
    <row r="4" spans="1:20" s="21" customFormat="1" ht="71.25" customHeight="1">
      <c r="A4" s="18" t="s">
        <v>28</v>
      </c>
      <c r="B4" s="19" t="s">
        <v>29</v>
      </c>
      <c r="C4" s="19" t="s">
        <v>0</v>
      </c>
      <c r="D4" s="19" t="s">
        <v>1</v>
      </c>
      <c r="E4" s="19" t="s">
        <v>2</v>
      </c>
      <c r="F4" s="19" t="s">
        <v>3</v>
      </c>
      <c r="G4" s="128" t="s">
        <v>4</v>
      </c>
      <c r="H4" s="19" t="s">
        <v>5</v>
      </c>
      <c r="I4" s="128" t="s">
        <v>6</v>
      </c>
      <c r="J4" s="19" t="s">
        <v>7</v>
      </c>
      <c r="K4" s="19" t="s">
        <v>8</v>
      </c>
      <c r="L4" s="19" t="s">
        <v>9</v>
      </c>
      <c r="M4" s="19" t="s">
        <v>10</v>
      </c>
      <c r="N4" s="19" t="s">
        <v>11</v>
      </c>
      <c r="O4" s="19" t="s">
        <v>34</v>
      </c>
      <c r="P4" s="19" t="s">
        <v>35</v>
      </c>
      <c r="Q4" s="20" t="s">
        <v>36</v>
      </c>
      <c r="R4" s="20" t="s">
        <v>45</v>
      </c>
      <c r="S4" s="20" t="s">
        <v>347</v>
      </c>
      <c r="T4" s="20" t="s">
        <v>44</v>
      </c>
    </row>
    <row r="5" spans="1:20" ht="28.5" customHeight="1">
      <c r="A5" s="22" t="s">
        <v>51</v>
      </c>
      <c r="B5" s="23" t="s">
        <v>47</v>
      </c>
      <c r="C5" s="24" t="s">
        <v>49</v>
      </c>
      <c r="D5" s="24" t="s">
        <v>52</v>
      </c>
      <c r="E5" s="25" t="s">
        <v>61</v>
      </c>
      <c r="F5" s="26" t="s">
        <v>55</v>
      </c>
      <c r="G5" s="129" t="s">
        <v>58</v>
      </c>
      <c r="H5" s="27">
        <v>0</v>
      </c>
      <c r="I5" s="129">
        <v>11300000</v>
      </c>
      <c r="J5" s="28">
        <v>44109</v>
      </c>
      <c r="K5" s="28">
        <v>44127</v>
      </c>
      <c r="L5" s="27">
        <v>0</v>
      </c>
      <c r="M5" s="28">
        <v>44158</v>
      </c>
      <c r="N5" s="24" t="s">
        <v>62</v>
      </c>
      <c r="O5" s="29" t="s">
        <v>63</v>
      </c>
      <c r="P5" s="27">
        <v>10</v>
      </c>
      <c r="Q5" s="30" t="s">
        <v>64</v>
      </c>
      <c r="R5" s="31" t="s">
        <v>47</v>
      </c>
      <c r="S5" s="32" t="s">
        <v>365</v>
      </c>
      <c r="T5" s="33"/>
    </row>
    <row r="6" spans="1:20" ht="28.5" customHeight="1">
      <c r="A6" s="22" t="s">
        <v>51</v>
      </c>
      <c r="B6" s="23" t="s">
        <v>48</v>
      </c>
      <c r="C6" s="34" t="s">
        <v>49</v>
      </c>
      <c r="D6" s="35" t="s">
        <v>53</v>
      </c>
      <c r="E6" s="25" t="s">
        <v>65</v>
      </c>
      <c r="F6" s="26" t="s">
        <v>56</v>
      </c>
      <c r="G6" s="129" t="s">
        <v>59</v>
      </c>
      <c r="H6" s="27">
        <v>0</v>
      </c>
      <c r="I6" s="129">
        <v>2320000</v>
      </c>
      <c r="J6" s="28">
        <v>44118</v>
      </c>
      <c r="K6" s="28">
        <v>44125</v>
      </c>
      <c r="L6" s="27">
        <v>0</v>
      </c>
      <c r="M6" s="28">
        <v>44156</v>
      </c>
      <c r="N6" s="24" t="s">
        <v>66</v>
      </c>
      <c r="O6" s="32" t="s">
        <v>67</v>
      </c>
      <c r="P6" s="27">
        <v>10</v>
      </c>
      <c r="Q6" s="30" t="s">
        <v>64</v>
      </c>
      <c r="R6" s="31" t="s">
        <v>48</v>
      </c>
      <c r="S6" s="32" t="s">
        <v>366</v>
      </c>
      <c r="T6" s="33"/>
    </row>
    <row r="7" spans="1:20" ht="28.5" customHeight="1">
      <c r="A7" s="36" t="s">
        <v>51</v>
      </c>
      <c r="B7" s="23" t="s">
        <v>68</v>
      </c>
      <c r="C7" s="37" t="s">
        <v>50</v>
      </c>
      <c r="D7" s="37" t="s">
        <v>54</v>
      </c>
      <c r="E7" s="16" t="s">
        <v>69</v>
      </c>
      <c r="F7" s="26" t="s">
        <v>57</v>
      </c>
      <c r="G7" s="129" t="s">
        <v>60</v>
      </c>
      <c r="H7" s="16">
        <v>0</v>
      </c>
      <c r="I7" s="130">
        <v>3299811</v>
      </c>
      <c r="J7" s="38">
        <v>44118</v>
      </c>
      <c r="K7" s="28">
        <v>44121</v>
      </c>
      <c r="L7" s="16">
        <v>0</v>
      </c>
      <c r="M7" s="38">
        <v>44165</v>
      </c>
      <c r="N7" s="16" t="s">
        <v>70</v>
      </c>
      <c r="O7" s="39" t="s">
        <v>71</v>
      </c>
      <c r="P7" s="16">
        <v>10</v>
      </c>
      <c r="Q7" s="40" t="s">
        <v>64</v>
      </c>
      <c r="R7" s="41">
        <v>56503</v>
      </c>
      <c r="S7" s="163" t="s">
        <v>364</v>
      </c>
      <c r="T7" s="42"/>
    </row>
    <row r="8" spans="1:20" ht="28.5" customHeight="1">
      <c r="A8" s="27" t="s">
        <v>72</v>
      </c>
      <c r="B8" s="27" t="s">
        <v>73</v>
      </c>
      <c r="C8" s="27" t="s">
        <v>74</v>
      </c>
      <c r="D8" s="27" t="s">
        <v>75</v>
      </c>
      <c r="E8" s="24" t="s">
        <v>76</v>
      </c>
      <c r="F8" s="24" t="s">
        <v>77</v>
      </c>
      <c r="G8" s="131">
        <v>1692900</v>
      </c>
      <c r="H8" s="43"/>
      <c r="I8" s="131">
        <v>1692900</v>
      </c>
      <c r="J8" s="44">
        <v>44109</v>
      </c>
      <c r="K8" s="44">
        <v>44110</v>
      </c>
      <c r="L8" s="27"/>
      <c r="M8" s="44">
        <v>44140</v>
      </c>
      <c r="N8" s="45" t="s">
        <v>78</v>
      </c>
      <c r="O8" s="29" t="s">
        <v>79</v>
      </c>
      <c r="P8" s="27">
        <v>26</v>
      </c>
      <c r="Q8" s="46" t="s">
        <v>80</v>
      </c>
      <c r="R8" s="46" t="s">
        <v>73</v>
      </c>
      <c r="S8" s="47" t="s">
        <v>81</v>
      </c>
      <c r="T8" s="46"/>
    </row>
    <row r="9" spans="1:20" ht="28.5" customHeight="1">
      <c r="A9" s="48" t="s">
        <v>72</v>
      </c>
      <c r="B9" s="27" t="s">
        <v>82</v>
      </c>
      <c r="C9" s="27" t="s">
        <v>74</v>
      </c>
      <c r="D9" s="27" t="s">
        <v>75</v>
      </c>
      <c r="E9" s="24" t="s">
        <v>83</v>
      </c>
      <c r="F9" s="24" t="s">
        <v>84</v>
      </c>
      <c r="G9" s="132">
        <v>1200000</v>
      </c>
      <c r="H9" s="43"/>
      <c r="I9" s="132">
        <v>1200000</v>
      </c>
      <c r="J9" s="44">
        <v>44118</v>
      </c>
      <c r="K9" s="44">
        <v>44119</v>
      </c>
      <c r="L9" s="27"/>
      <c r="M9" s="44">
        <v>44165</v>
      </c>
      <c r="N9" s="24" t="s">
        <v>85</v>
      </c>
      <c r="O9" s="29" t="s">
        <v>86</v>
      </c>
      <c r="P9" s="27">
        <v>26</v>
      </c>
      <c r="Q9" s="46" t="s">
        <v>80</v>
      </c>
      <c r="R9" s="46" t="s">
        <v>87</v>
      </c>
      <c r="S9" s="49" t="s">
        <v>88</v>
      </c>
      <c r="T9" s="46"/>
    </row>
    <row r="10" spans="1:20" ht="28.5" customHeight="1">
      <c r="A10" s="48" t="s">
        <v>72</v>
      </c>
      <c r="B10" s="27" t="s">
        <v>89</v>
      </c>
      <c r="C10" s="27" t="s">
        <v>74</v>
      </c>
      <c r="D10" s="27" t="s">
        <v>75</v>
      </c>
      <c r="E10" s="27" t="s">
        <v>90</v>
      </c>
      <c r="F10" s="24" t="s">
        <v>91</v>
      </c>
      <c r="G10" s="132">
        <v>5216669</v>
      </c>
      <c r="H10" s="43"/>
      <c r="I10" s="132">
        <v>5216669</v>
      </c>
      <c r="J10" s="44">
        <v>44118</v>
      </c>
      <c r="K10" s="44">
        <v>44119</v>
      </c>
      <c r="L10" s="27"/>
      <c r="M10" s="44">
        <v>44165</v>
      </c>
      <c r="N10" s="27" t="s">
        <v>92</v>
      </c>
      <c r="O10" s="29" t="s">
        <v>93</v>
      </c>
      <c r="P10" s="27">
        <v>26</v>
      </c>
      <c r="Q10" s="46" t="s">
        <v>80</v>
      </c>
      <c r="R10" s="46" t="s">
        <v>94</v>
      </c>
      <c r="S10" s="49" t="s">
        <v>95</v>
      </c>
      <c r="T10" s="46"/>
    </row>
    <row r="11" spans="1:20" ht="28.5" customHeight="1" thickBot="1">
      <c r="A11" s="50" t="s">
        <v>72</v>
      </c>
      <c r="B11" s="51" t="s">
        <v>96</v>
      </c>
      <c r="C11" s="24" t="s">
        <v>74</v>
      </c>
      <c r="D11" s="24" t="s">
        <v>75</v>
      </c>
      <c r="E11" s="16" t="s">
        <v>97</v>
      </c>
      <c r="F11" s="16" t="s">
        <v>98</v>
      </c>
      <c r="G11" s="130">
        <v>1738000</v>
      </c>
      <c r="H11" s="16">
        <v>760000</v>
      </c>
      <c r="I11" s="133">
        <v>2498000</v>
      </c>
      <c r="J11" s="38">
        <v>44082</v>
      </c>
      <c r="K11" s="38">
        <v>44084</v>
      </c>
      <c r="L11" s="16"/>
      <c r="M11" s="38">
        <v>44144</v>
      </c>
      <c r="N11" s="16" t="s">
        <v>99</v>
      </c>
      <c r="O11" s="52" t="s">
        <v>100</v>
      </c>
      <c r="P11" s="16">
        <v>10</v>
      </c>
      <c r="Q11" s="40" t="s">
        <v>101</v>
      </c>
      <c r="R11" s="40" t="s">
        <v>96</v>
      </c>
      <c r="S11" s="52" t="s">
        <v>102</v>
      </c>
      <c r="T11" s="40"/>
    </row>
    <row r="12" spans="1:20" ht="28.5" customHeight="1" thickBot="1">
      <c r="A12" s="22" t="s">
        <v>103</v>
      </c>
      <c r="B12" s="53" t="s">
        <v>104</v>
      </c>
      <c r="C12" s="54" t="s">
        <v>105</v>
      </c>
      <c r="D12" s="34" t="s">
        <v>106</v>
      </c>
      <c r="E12" s="34" t="s">
        <v>107</v>
      </c>
      <c r="F12" s="34" t="s">
        <v>108</v>
      </c>
      <c r="G12" s="147">
        <v>148060000</v>
      </c>
      <c r="H12" s="34">
        <v>0</v>
      </c>
      <c r="I12" s="134">
        <v>148060000</v>
      </c>
      <c r="J12" s="55">
        <v>44117</v>
      </c>
      <c r="K12" s="55">
        <v>44120</v>
      </c>
      <c r="L12" s="34" t="s">
        <v>109</v>
      </c>
      <c r="M12" s="56">
        <v>44196</v>
      </c>
      <c r="N12" s="34" t="s">
        <v>110</v>
      </c>
      <c r="O12" s="57" t="s">
        <v>111</v>
      </c>
      <c r="P12" s="24">
        <v>26</v>
      </c>
      <c r="Q12" s="34" t="s">
        <v>80</v>
      </c>
      <c r="R12" s="58">
        <v>1430924</v>
      </c>
      <c r="S12" s="164" t="s">
        <v>112</v>
      </c>
      <c r="T12" s="60"/>
    </row>
    <row r="13" spans="1:20" ht="28.5" customHeight="1">
      <c r="A13" s="22" t="s">
        <v>103</v>
      </c>
      <c r="B13" s="58" t="s">
        <v>113</v>
      </c>
      <c r="C13" s="54" t="s">
        <v>114</v>
      </c>
      <c r="D13" s="34" t="s">
        <v>115</v>
      </c>
      <c r="E13" s="34" t="s">
        <v>116</v>
      </c>
      <c r="F13" s="34" t="s">
        <v>367</v>
      </c>
      <c r="G13" s="147">
        <v>2163950</v>
      </c>
      <c r="H13" s="34">
        <v>0</v>
      </c>
      <c r="I13" s="134">
        <v>2163950</v>
      </c>
      <c r="J13" s="56">
        <v>44118</v>
      </c>
      <c r="K13" s="55">
        <v>44123</v>
      </c>
      <c r="L13" s="34" t="s">
        <v>109</v>
      </c>
      <c r="M13" s="56">
        <v>44196</v>
      </c>
      <c r="N13" s="34" t="s">
        <v>117</v>
      </c>
      <c r="O13" s="57" t="s">
        <v>118</v>
      </c>
      <c r="P13" s="24">
        <v>10</v>
      </c>
      <c r="Q13" s="34" t="s">
        <v>101</v>
      </c>
      <c r="R13" s="58">
        <v>1483247</v>
      </c>
      <c r="S13" s="59" t="s">
        <v>119</v>
      </c>
      <c r="T13" s="60"/>
    </row>
    <row r="14" spans="1:20" ht="28.5" customHeight="1" thickBot="1">
      <c r="A14" s="22" t="s">
        <v>103</v>
      </c>
      <c r="B14" s="22" t="s">
        <v>120</v>
      </c>
      <c r="C14" s="54" t="s">
        <v>114</v>
      </c>
      <c r="D14" s="34" t="s">
        <v>75</v>
      </c>
      <c r="E14" s="61" t="s">
        <v>121</v>
      </c>
      <c r="F14" s="34" t="s">
        <v>122</v>
      </c>
      <c r="G14" s="147">
        <v>13000000</v>
      </c>
      <c r="H14" s="34">
        <v>0</v>
      </c>
      <c r="I14" s="134">
        <v>13000000</v>
      </c>
      <c r="J14" s="56">
        <v>44126</v>
      </c>
      <c r="K14" s="55">
        <v>44131</v>
      </c>
      <c r="L14" s="34" t="s">
        <v>109</v>
      </c>
      <c r="M14" s="56">
        <v>44177</v>
      </c>
      <c r="N14" s="34" t="s">
        <v>123</v>
      </c>
      <c r="O14" s="57" t="s">
        <v>124</v>
      </c>
      <c r="P14" s="24">
        <v>10</v>
      </c>
      <c r="Q14" s="34" t="s">
        <v>101</v>
      </c>
      <c r="R14" s="58">
        <v>1502643</v>
      </c>
      <c r="S14" s="164" t="s">
        <v>125</v>
      </c>
      <c r="T14" s="60"/>
    </row>
    <row r="15" spans="1:20" ht="28.5" customHeight="1" thickBot="1">
      <c r="A15" s="22" t="s">
        <v>103</v>
      </c>
      <c r="B15" s="58" t="s">
        <v>126</v>
      </c>
      <c r="C15" s="54" t="s">
        <v>127</v>
      </c>
      <c r="D15" s="34" t="s">
        <v>75</v>
      </c>
      <c r="E15" s="53" t="s">
        <v>128</v>
      </c>
      <c r="F15" s="34" t="s">
        <v>129</v>
      </c>
      <c r="G15" s="147">
        <v>20971620</v>
      </c>
      <c r="H15" s="34">
        <v>0</v>
      </c>
      <c r="I15" s="134">
        <v>20971620</v>
      </c>
      <c r="J15" s="56">
        <v>44117</v>
      </c>
      <c r="K15" s="56">
        <v>44118</v>
      </c>
      <c r="L15" s="34" t="s">
        <v>109</v>
      </c>
      <c r="M15" s="56">
        <v>44150</v>
      </c>
      <c r="N15" s="34" t="s">
        <v>130</v>
      </c>
      <c r="O15" s="57" t="s">
        <v>131</v>
      </c>
      <c r="P15" s="24">
        <v>10</v>
      </c>
      <c r="Q15" s="34" t="s">
        <v>101</v>
      </c>
      <c r="R15" s="58" t="s">
        <v>132</v>
      </c>
      <c r="S15" s="34" t="s">
        <v>133</v>
      </c>
      <c r="T15" s="62"/>
    </row>
    <row r="16" spans="1:20" ht="28.5" customHeight="1" thickBot="1">
      <c r="A16" s="22" t="s">
        <v>103</v>
      </c>
      <c r="B16" s="58" t="s">
        <v>134</v>
      </c>
      <c r="C16" s="54" t="s">
        <v>127</v>
      </c>
      <c r="D16" s="34" t="s">
        <v>75</v>
      </c>
      <c r="E16" s="53" t="s">
        <v>128</v>
      </c>
      <c r="F16" s="34" t="s">
        <v>135</v>
      </c>
      <c r="G16" s="147">
        <v>1988588</v>
      </c>
      <c r="H16" s="34">
        <v>0</v>
      </c>
      <c r="I16" s="135">
        <v>1988588</v>
      </c>
      <c r="J16" s="56">
        <v>44117</v>
      </c>
      <c r="K16" s="56">
        <v>44118</v>
      </c>
      <c r="L16" s="34" t="s">
        <v>109</v>
      </c>
      <c r="M16" s="56">
        <v>44150</v>
      </c>
      <c r="N16" s="34" t="s">
        <v>136</v>
      </c>
      <c r="O16" s="57" t="s">
        <v>131</v>
      </c>
      <c r="P16" s="24">
        <v>10</v>
      </c>
      <c r="Q16" s="34" t="s">
        <v>101</v>
      </c>
      <c r="R16" s="58" t="s">
        <v>132</v>
      </c>
      <c r="S16" s="165" t="s">
        <v>137</v>
      </c>
      <c r="T16" s="63"/>
    </row>
    <row r="17" spans="1:20" ht="28.5" customHeight="1" thickBot="1">
      <c r="A17" s="22" t="s">
        <v>103</v>
      </c>
      <c r="B17" s="58" t="s">
        <v>138</v>
      </c>
      <c r="C17" s="54" t="s">
        <v>127</v>
      </c>
      <c r="D17" s="34" t="s">
        <v>75</v>
      </c>
      <c r="E17" s="53" t="s">
        <v>128</v>
      </c>
      <c r="F17" s="34" t="s">
        <v>139</v>
      </c>
      <c r="G17" s="147">
        <v>1957914</v>
      </c>
      <c r="H17" s="34">
        <v>0</v>
      </c>
      <c r="I17" s="134">
        <v>1957914</v>
      </c>
      <c r="J17" s="56">
        <v>44117</v>
      </c>
      <c r="K17" s="56">
        <v>44118</v>
      </c>
      <c r="L17" s="34" t="s">
        <v>109</v>
      </c>
      <c r="M17" s="56">
        <v>44150</v>
      </c>
      <c r="N17" s="34" t="s">
        <v>140</v>
      </c>
      <c r="O17" s="57" t="s">
        <v>131</v>
      </c>
      <c r="P17" s="24">
        <v>10</v>
      </c>
      <c r="Q17" s="34" t="s">
        <v>101</v>
      </c>
      <c r="R17" s="58" t="s">
        <v>132</v>
      </c>
      <c r="S17" s="34" t="s">
        <v>141</v>
      </c>
      <c r="T17" s="63"/>
    </row>
    <row r="18" spans="1:20" ht="28.5" customHeight="1">
      <c r="A18" s="64" t="s">
        <v>142</v>
      </c>
      <c r="B18" s="65">
        <v>56</v>
      </c>
      <c r="C18" s="66" t="s">
        <v>114</v>
      </c>
      <c r="D18" s="67" t="s">
        <v>143</v>
      </c>
      <c r="E18" s="68" t="s">
        <v>144</v>
      </c>
      <c r="F18" s="69" t="s">
        <v>346</v>
      </c>
      <c r="G18" s="148">
        <v>44109</v>
      </c>
      <c r="H18" s="71">
        <v>631755</v>
      </c>
      <c r="I18" s="129">
        <v>5273441</v>
      </c>
      <c r="J18" s="72">
        <v>44105</v>
      </c>
      <c r="K18" s="73">
        <v>44109</v>
      </c>
      <c r="L18" s="74">
        <v>0</v>
      </c>
      <c r="M18" s="73">
        <v>44140</v>
      </c>
      <c r="N18" s="75" t="s">
        <v>145</v>
      </c>
      <c r="O18" s="76" t="s">
        <v>79</v>
      </c>
      <c r="P18" s="74">
        <v>10</v>
      </c>
      <c r="Q18" s="74" t="s">
        <v>101</v>
      </c>
      <c r="R18" s="74" t="s">
        <v>146</v>
      </c>
      <c r="S18" s="77" t="s">
        <v>147</v>
      </c>
      <c r="T18" s="74"/>
    </row>
    <row r="19" spans="1:20" ht="28.5" customHeight="1">
      <c r="A19" s="64" t="s">
        <v>142</v>
      </c>
      <c r="B19" s="66">
        <v>57</v>
      </c>
      <c r="C19" s="66" t="s">
        <v>114</v>
      </c>
      <c r="D19" s="67" t="s">
        <v>143</v>
      </c>
      <c r="E19" s="71" t="s">
        <v>148</v>
      </c>
      <c r="F19" s="78" t="s">
        <v>149</v>
      </c>
      <c r="G19" s="148">
        <v>44107</v>
      </c>
      <c r="H19" s="79" t="s">
        <v>109</v>
      </c>
      <c r="I19" s="129">
        <v>21862000</v>
      </c>
      <c r="J19" s="72">
        <v>44105</v>
      </c>
      <c r="K19" s="73">
        <v>44107</v>
      </c>
      <c r="L19" s="74">
        <v>0</v>
      </c>
      <c r="M19" s="73">
        <v>44138</v>
      </c>
      <c r="N19" s="16" t="s">
        <v>150</v>
      </c>
      <c r="O19" s="76" t="s">
        <v>151</v>
      </c>
      <c r="P19" s="74">
        <v>10</v>
      </c>
      <c r="Q19" s="74" t="s">
        <v>101</v>
      </c>
      <c r="R19" s="74" t="s">
        <v>152</v>
      </c>
      <c r="S19" s="77" t="s">
        <v>153</v>
      </c>
      <c r="T19" s="74"/>
    </row>
    <row r="20" spans="1:20" ht="28.5" customHeight="1">
      <c r="A20" s="22" t="s">
        <v>154</v>
      </c>
      <c r="B20" s="23" t="s">
        <v>155</v>
      </c>
      <c r="C20" s="24" t="s">
        <v>156</v>
      </c>
      <c r="D20" s="24" t="s">
        <v>75</v>
      </c>
      <c r="E20" s="25" t="s">
        <v>157</v>
      </c>
      <c r="F20" s="26" t="s">
        <v>158</v>
      </c>
      <c r="G20" s="129">
        <v>7503800</v>
      </c>
      <c r="H20" s="27">
        <v>0</v>
      </c>
      <c r="I20" s="129">
        <v>7503800</v>
      </c>
      <c r="J20" s="28">
        <v>44104</v>
      </c>
      <c r="K20" s="28">
        <v>44107</v>
      </c>
      <c r="L20" s="27">
        <v>0</v>
      </c>
      <c r="M20" s="28">
        <v>44153</v>
      </c>
      <c r="N20" s="17" t="s">
        <v>159</v>
      </c>
      <c r="O20" s="17" t="s">
        <v>160</v>
      </c>
      <c r="P20" s="27">
        <v>10</v>
      </c>
      <c r="Q20" s="30" t="s">
        <v>161</v>
      </c>
      <c r="R20" s="23" t="s">
        <v>155</v>
      </c>
      <c r="S20" s="32" t="s">
        <v>162</v>
      </c>
      <c r="T20" s="33" t="s">
        <v>163</v>
      </c>
    </row>
    <row r="21" spans="1:20" ht="28.5" customHeight="1">
      <c r="A21" s="22" t="s">
        <v>154</v>
      </c>
      <c r="B21" s="80" t="s">
        <v>164</v>
      </c>
      <c r="C21" s="24" t="s">
        <v>156</v>
      </c>
      <c r="D21" s="24" t="s">
        <v>75</v>
      </c>
      <c r="E21" s="25" t="s">
        <v>165</v>
      </c>
      <c r="F21" s="81" t="s">
        <v>166</v>
      </c>
      <c r="G21" s="129">
        <v>3554434</v>
      </c>
      <c r="H21" s="27">
        <v>0</v>
      </c>
      <c r="I21" s="129">
        <v>3554434</v>
      </c>
      <c r="J21" s="28">
        <v>44117</v>
      </c>
      <c r="K21" s="28">
        <v>44120</v>
      </c>
      <c r="L21" s="27">
        <v>0</v>
      </c>
      <c r="M21" s="28">
        <v>44147</v>
      </c>
      <c r="N21" s="24" t="s">
        <v>167</v>
      </c>
      <c r="O21" s="17" t="s">
        <v>168</v>
      </c>
      <c r="P21" s="27">
        <v>26</v>
      </c>
      <c r="Q21" s="30" t="s">
        <v>169</v>
      </c>
      <c r="R21" s="80" t="s">
        <v>164</v>
      </c>
      <c r="S21" s="32" t="s">
        <v>170</v>
      </c>
      <c r="T21" s="33"/>
    </row>
    <row r="22" spans="1:20" ht="28.5" customHeight="1">
      <c r="A22" s="22" t="s">
        <v>154</v>
      </c>
      <c r="B22" s="82" t="s">
        <v>171</v>
      </c>
      <c r="C22" s="83" t="s">
        <v>156</v>
      </c>
      <c r="D22" s="83" t="s">
        <v>75</v>
      </c>
      <c r="E22" s="84" t="s">
        <v>172</v>
      </c>
      <c r="F22" s="51" t="s">
        <v>173</v>
      </c>
      <c r="G22" s="136">
        <v>7360000</v>
      </c>
      <c r="H22" s="85">
        <v>0</v>
      </c>
      <c r="I22" s="136">
        <v>7360000</v>
      </c>
      <c r="J22" s="28">
        <v>44125</v>
      </c>
      <c r="K22" s="28">
        <v>44125</v>
      </c>
      <c r="L22" s="27">
        <v>0</v>
      </c>
      <c r="M22" s="28">
        <v>44196</v>
      </c>
      <c r="N22" s="24" t="s">
        <v>174</v>
      </c>
      <c r="O22" s="29" t="s">
        <v>175</v>
      </c>
      <c r="P22" s="27">
        <v>10</v>
      </c>
      <c r="Q22" s="30" t="s">
        <v>161</v>
      </c>
      <c r="R22" s="80" t="s">
        <v>171</v>
      </c>
      <c r="S22" s="32" t="s">
        <v>176</v>
      </c>
      <c r="T22" s="33"/>
    </row>
    <row r="23" spans="1:20" ht="28.5" customHeight="1">
      <c r="A23" s="86" t="s">
        <v>154</v>
      </c>
      <c r="B23" s="87">
        <v>56421</v>
      </c>
      <c r="C23" s="24" t="s">
        <v>156</v>
      </c>
      <c r="D23" s="24" t="s">
        <v>75</v>
      </c>
      <c r="E23" s="88" t="s">
        <v>177</v>
      </c>
      <c r="F23" s="74" t="s">
        <v>178</v>
      </c>
      <c r="G23" s="137">
        <v>12666132</v>
      </c>
      <c r="H23" s="27">
        <v>0</v>
      </c>
      <c r="I23" s="137">
        <v>12666132</v>
      </c>
      <c r="J23" s="89">
        <v>44117</v>
      </c>
      <c r="K23" s="89">
        <v>44117</v>
      </c>
      <c r="L23" s="16">
        <v>0</v>
      </c>
      <c r="M23" s="28">
        <v>44165</v>
      </c>
      <c r="N23" s="16" t="s">
        <v>179</v>
      </c>
      <c r="O23" s="29" t="s">
        <v>180</v>
      </c>
      <c r="P23" s="16">
        <v>26</v>
      </c>
      <c r="Q23" s="30" t="s">
        <v>169</v>
      </c>
      <c r="R23" s="87">
        <v>56421</v>
      </c>
      <c r="S23" s="32" t="s">
        <v>181</v>
      </c>
      <c r="T23" s="42"/>
    </row>
    <row r="24" spans="1:20" ht="28.5" customHeight="1">
      <c r="A24" s="86" t="s">
        <v>154</v>
      </c>
      <c r="B24" s="87">
        <v>56546</v>
      </c>
      <c r="C24" s="24" t="s">
        <v>156</v>
      </c>
      <c r="D24" s="24" t="s">
        <v>75</v>
      </c>
      <c r="E24" s="88" t="s">
        <v>177</v>
      </c>
      <c r="F24" s="74" t="s">
        <v>182</v>
      </c>
      <c r="G24" s="137">
        <v>11999974</v>
      </c>
      <c r="H24" s="27">
        <v>0</v>
      </c>
      <c r="I24" s="137">
        <v>11999974</v>
      </c>
      <c r="J24" s="90">
        <v>44119</v>
      </c>
      <c r="K24" s="38">
        <v>44119</v>
      </c>
      <c r="L24" s="16">
        <v>0</v>
      </c>
      <c r="M24" s="38">
        <v>44165</v>
      </c>
      <c r="N24" s="16" t="s">
        <v>183</v>
      </c>
      <c r="O24" s="32" t="s">
        <v>180</v>
      </c>
      <c r="P24" s="16">
        <v>26</v>
      </c>
      <c r="Q24" s="40" t="s">
        <v>169</v>
      </c>
      <c r="R24" s="87">
        <v>56546</v>
      </c>
      <c r="S24" s="32" t="s">
        <v>184</v>
      </c>
      <c r="T24" s="42"/>
    </row>
    <row r="25" spans="1:20" ht="28.5" customHeight="1">
      <c r="A25" s="86" t="s">
        <v>154</v>
      </c>
      <c r="B25" s="87">
        <v>56650</v>
      </c>
      <c r="C25" s="24" t="s">
        <v>156</v>
      </c>
      <c r="D25" s="24" t="s">
        <v>75</v>
      </c>
      <c r="E25" s="88" t="s">
        <v>185</v>
      </c>
      <c r="F25" s="74" t="s">
        <v>186</v>
      </c>
      <c r="G25" s="137">
        <v>3999993</v>
      </c>
      <c r="H25" s="27">
        <v>0</v>
      </c>
      <c r="I25" s="137">
        <v>3999993</v>
      </c>
      <c r="J25" s="90">
        <v>44122</v>
      </c>
      <c r="K25" s="38">
        <v>44122</v>
      </c>
      <c r="L25" s="16">
        <v>0</v>
      </c>
      <c r="M25" s="38">
        <v>44165</v>
      </c>
      <c r="N25" s="16" t="s">
        <v>174</v>
      </c>
      <c r="O25" s="32" t="s">
        <v>187</v>
      </c>
      <c r="P25" s="16">
        <v>26</v>
      </c>
      <c r="Q25" s="40" t="s">
        <v>169</v>
      </c>
      <c r="R25" s="87">
        <v>56650</v>
      </c>
      <c r="S25" s="16" t="s">
        <v>188</v>
      </c>
      <c r="T25" s="42"/>
    </row>
    <row r="26" spans="1:20" ht="28.5" customHeight="1">
      <c r="A26" s="86" t="s">
        <v>154</v>
      </c>
      <c r="B26" s="87">
        <v>56430</v>
      </c>
      <c r="C26" s="24" t="s">
        <v>156</v>
      </c>
      <c r="D26" s="24" t="s">
        <v>75</v>
      </c>
      <c r="E26" s="88" t="s">
        <v>177</v>
      </c>
      <c r="F26" s="74" t="s">
        <v>189</v>
      </c>
      <c r="G26" s="137">
        <v>4993000</v>
      </c>
      <c r="H26" s="27">
        <v>0</v>
      </c>
      <c r="I26" s="137">
        <v>4993000</v>
      </c>
      <c r="J26" s="90">
        <v>44117</v>
      </c>
      <c r="K26" s="38">
        <v>44117</v>
      </c>
      <c r="L26" s="16">
        <v>0</v>
      </c>
      <c r="M26" s="38">
        <v>44165</v>
      </c>
      <c r="N26" s="16" t="s">
        <v>183</v>
      </c>
      <c r="O26" s="32" t="s">
        <v>180</v>
      </c>
      <c r="P26" s="16">
        <v>10</v>
      </c>
      <c r="Q26" s="30" t="s">
        <v>161</v>
      </c>
      <c r="R26" s="87">
        <v>56430</v>
      </c>
      <c r="S26" s="16" t="s">
        <v>190</v>
      </c>
      <c r="T26" s="42"/>
    </row>
    <row r="27" spans="1:20" ht="28.5" customHeight="1">
      <c r="A27" s="86" t="s">
        <v>154</v>
      </c>
      <c r="B27" s="87">
        <v>56482</v>
      </c>
      <c r="C27" s="24" t="s">
        <v>156</v>
      </c>
      <c r="D27" s="24" t="s">
        <v>75</v>
      </c>
      <c r="E27" s="88" t="s">
        <v>177</v>
      </c>
      <c r="F27" s="91" t="s">
        <v>191</v>
      </c>
      <c r="G27" s="137">
        <v>5864000</v>
      </c>
      <c r="H27" s="27">
        <v>0</v>
      </c>
      <c r="I27" s="137">
        <v>5864000</v>
      </c>
      <c r="J27" s="90">
        <v>44118</v>
      </c>
      <c r="K27" s="90">
        <v>44118</v>
      </c>
      <c r="L27" s="16">
        <v>0</v>
      </c>
      <c r="M27" s="38">
        <v>44165</v>
      </c>
      <c r="N27" s="16" t="s">
        <v>140</v>
      </c>
      <c r="O27" s="32" t="s">
        <v>180</v>
      </c>
      <c r="P27" s="16">
        <v>10</v>
      </c>
      <c r="Q27" s="30" t="s">
        <v>161</v>
      </c>
      <c r="R27" s="87">
        <v>56482</v>
      </c>
      <c r="S27" s="40" t="s">
        <v>192</v>
      </c>
      <c r="T27" s="40"/>
    </row>
    <row r="28" spans="1:20" ht="28.5" customHeight="1">
      <c r="A28" s="86" t="s">
        <v>154</v>
      </c>
      <c r="B28" s="87">
        <v>56608</v>
      </c>
      <c r="C28" s="24" t="s">
        <v>156</v>
      </c>
      <c r="D28" s="24" t="s">
        <v>75</v>
      </c>
      <c r="E28" s="88" t="s">
        <v>185</v>
      </c>
      <c r="F28" s="91" t="s">
        <v>193</v>
      </c>
      <c r="G28" s="137">
        <v>20989336</v>
      </c>
      <c r="H28" s="27">
        <v>0</v>
      </c>
      <c r="I28" s="137">
        <v>20989336</v>
      </c>
      <c r="J28" s="90">
        <v>44120</v>
      </c>
      <c r="K28" s="90">
        <v>44120</v>
      </c>
      <c r="L28" s="16">
        <v>0</v>
      </c>
      <c r="M28" s="38">
        <v>44165</v>
      </c>
      <c r="N28" s="16" t="s">
        <v>194</v>
      </c>
      <c r="O28" s="32" t="s">
        <v>187</v>
      </c>
      <c r="P28" s="16">
        <v>10</v>
      </c>
      <c r="Q28" s="30" t="s">
        <v>161</v>
      </c>
      <c r="R28" s="87">
        <v>56608</v>
      </c>
      <c r="S28" s="40" t="s">
        <v>195</v>
      </c>
      <c r="T28" s="40"/>
    </row>
    <row r="29" spans="1:20" ht="28.5" customHeight="1">
      <c r="A29" s="86" t="s">
        <v>154</v>
      </c>
      <c r="B29" s="87">
        <v>56651</v>
      </c>
      <c r="C29" s="24" t="s">
        <v>156</v>
      </c>
      <c r="D29" s="24" t="s">
        <v>75</v>
      </c>
      <c r="E29" s="88" t="s">
        <v>196</v>
      </c>
      <c r="F29" s="92" t="s">
        <v>197</v>
      </c>
      <c r="G29" s="137">
        <v>1996301</v>
      </c>
      <c r="H29" s="27">
        <v>0</v>
      </c>
      <c r="I29" s="137">
        <v>1996301</v>
      </c>
      <c r="J29" s="90">
        <v>44122</v>
      </c>
      <c r="K29" s="38">
        <v>44122</v>
      </c>
      <c r="L29" s="16">
        <v>0</v>
      </c>
      <c r="M29" s="38">
        <v>44165</v>
      </c>
      <c r="N29" s="16" t="s">
        <v>174</v>
      </c>
      <c r="O29" s="32" t="s">
        <v>198</v>
      </c>
      <c r="P29" s="16">
        <v>10</v>
      </c>
      <c r="Q29" s="30" t="s">
        <v>161</v>
      </c>
      <c r="R29" s="87">
        <v>56651</v>
      </c>
      <c r="S29" s="40" t="s">
        <v>199</v>
      </c>
      <c r="T29" s="40"/>
    </row>
    <row r="30" spans="1:20" ht="28.5" customHeight="1">
      <c r="A30" s="86" t="s">
        <v>154</v>
      </c>
      <c r="B30" s="87">
        <v>56397</v>
      </c>
      <c r="C30" s="24" t="s">
        <v>156</v>
      </c>
      <c r="D30" s="24" t="s">
        <v>75</v>
      </c>
      <c r="E30" s="93" t="s">
        <v>200</v>
      </c>
      <c r="F30" s="71" t="s">
        <v>201</v>
      </c>
      <c r="G30" s="149">
        <v>41967116</v>
      </c>
      <c r="H30" s="27">
        <v>0</v>
      </c>
      <c r="I30" s="137">
        <v>41967116</v>
      </c>
      <c r="J30" s="90">
        <v>44117</v>
      </c>
      <c r="K30" s="38">
        <v>44117</v>
      </c>
      <c r="L30" s="16">
        <v>0</v>
      </c>
      <c r="M30" s="38">
        <v>44196</v>
      </c>
      <c r="N30" s="17" t="s">
        <v>202</v>
      </c>
      <c r="O30" s="16" t="s">
        <v>203</v>
      </c>
      <c r="P30" s="16">
        <v>26</v>
      </c>
      <c r="Q30" s="40" t="s">
        <v>169</v>
      </c>
      <c r="R30" s="87">
        <v>56397</v>
      </c>
      <c r="S30" s="40" t="s">
        <v>204</v>
      </c>
      <c r="T30" s="40"/>
    </row>
    <row r="31" spans="1:20" ht="28.5" customHeight="1">
      <c r="A31" s="86" t="s">
        <v>154</v>
      </c>
      <c r="B31" s="94">
        <v>56425</v>
      </c>
      <c r="C31" s="24" t="s">
        <v>156</v>
      </c>
      <c r="D31" s="24" t="s">
        <v>75</v>
      </c>
      <c r="E31" s="93" t="s">
        <v>177</v>
      </c>
      <c r="F31" s="71" t="s">
        <v>205</v>
      </c>
      <c r="G31" s="149" t="s">
        <v>206</v>
      </c>
      <c r="H31" s="27">
        <v>0</v>
      </c>
      <c r="I31" s="137" t="s">
        <v>206</v>
      </c>
      <c r="J31" s="90">
        <v>44117</v>
      </c>
      <c r="K31" s="38">
        <v>44117</v>
      </c>
      <c r="L31" s="16">
        <v>0</v>
      </c>
      <c r="M31" s="38">
        <v>44183</v>
      </c>
      <c r="N31" s="17" t="s">
        <v>207</v>
      </c>
      <c r="O31" s="32" t="s">
        <v>180</v>
      </c>
      <c r="P31" s="16">
        <v>26</v>
      </c>
      <c r="Q31" s="40" t="s">
        <v>169</v>
      </c>
      <c r="R31" s="94">
        <v>56425</v>
      </c>
      <c r="S31" s="40" t="s">
        <v>208</v>
      </c>
      <c r="T31" s="40"/>
    </row>
    <row r="32" spans="1:20" ht="28.5" customHeight="1">
      <c r="A32" s="86" t="s">
        <v>154</v>
      </c>
      <c r="B32" s="94">
        <v>56680</v>
      </c>
      <c r="C32" s="24" t="s">
        <v>156</v>
      </c>
      <c r="D32" s="24" t="s">
        <v>75</v>
      </c>
      <c r="E32" s="93" t="s">
        <v>209</v>
      </c>
      <c r="F32" s="71" t="s">
        <v>210</v>
      </c>
      <c r="G32" s="149">
        <v>974537</v>
      </c>
      <c r="H32" s="27">
        <v>0</v>
      </c>
      <c r="I32" s="137">
        <v>974537</v>
      </c>
      <c r="J32" s="90">
        <v>44123</v>
      </c>
      <c r="K32" s="90">
        <v>44123</v>
      </c>
      <c r="L32" s="16">
        <v>0</v>
      </c>
      <c r="M32" s="38">
        <v>44176</v>
      </c>
      <c r="N32" s="17" t="s">
        <v>211</v>
      </c>
      <c r="O32" s="32" t="s">
        <v>212</v>
      </c>
      <c r="P32" s="16">
        <v>26</v>
      </c>
      <c r="Q32" s="40" t="s">
        <v>169</v>
      </c>
      <c r="R32" s="94">
        <v>56680</v>
      </c>
      <c r="S32" s="40" t="s">
        <v>213</v>
      </c>
      <c r="T32" s="40"/>
    </row>
    <row r="33" spans="1:20" ht="28.5" customHeight="1">
      <c r="A33" s="86" t="s">
        <v>154</v>
      </c>
      <c r="B33" s="94">
        <v>56463</v>
      </c>
      <c r="C33" s="24" t="s">
        <v>156</v>
      </c>
      <c r="D33" s="24" t="s">
        <v>75</v>
      </c>
      <c r="E33" s="95" t="s">
        <v>185</v>
      </c>
      <c r="F33" s="71" t="s">
        <v>214</v>
      </c>
      <c r="G33" s="149">
        <v>9427270</v>
      </c>
      <c r="H33" s="27">
        <v>0</v>
      </c>
      <c r="I33" s="137">
        <v>9427270</v>
      </c>
      <c r="J33" s="90">
        <v>44118</v>
      </c>
      <c r="K33" s="90">
        <v>44118</v>
      </c>
      <c r="L33" s="16">
        <v>0</v>
      </c>
      <c r="M33" s="38">
        <v>44186</v>
      </c>
      <c r="N33" s="16" t="s">
        <v>215</v>
      </c>
      <c r="O33" s="32" t="s">
        <v>187</v>
      </c>
      <c r="P33" s="16">
        <v>26</v>
      </c>
      <c r="Q33" s="40" t="s">
        <v>169</v>
      </c>
      <c r="R33" s="94">
        <v>56463</v>
      </c>
      <c r="S33" s="40" t="s">
        <v>216</v>
      </c>
      <c r="T33" s="40"/>
    </row>
    <row r="34" spans="1:20" ht="28.5" customHeight="1">
      <c r="A34" s="86" t="s">
        <v>154</v>
      </c>
      <c r="B34" s="16">
        <v>56466</v>
      </c>
      <c r="C34" s="24" t="s">
        <v>156</v>
      </c>
      <c r="D34" s="24" t="s">
        <v>75</v>
      </c>
      <c r="E34" s="41" t="s">
        <v>185</v>
      </c>
      <c r="F34" s="16" t="s">
        <v>217</v>
      </c>
      <c r="G34" s="150">
        <v>1993508</v>
      </c>
      <c r="H34" s="27">
        <v>0</v>
      </c>
      <c r="I34" s="138">
        <v>1993508</v>
      </c>
      <c r="J34" s="90">
        <v>44118</v>
      </c>
      <c r="K34" s="38">
        <v>44118</v>
      </c>
      <c r="L34" s="16">
        <v>0</v>
      </c>
      <c r="M34" s="38">
        <v>44186</v>
      </c>
      <c r="N34" s="16" t="s">
        <v>218</v>
      </c>
      <c r="O34" s="32" t="s">
        <v>187</v>
      </c>
      <c r="P34" s="16">
        <v>26</v>
      </c>
      <c r="Q34" s="40" t="s">
        <v>169</v>
      </c>
      <c r="R34" s="16">
        <v>56466</v>
      </c>
      <c r="S34" s="40" t="s">
        <v>219</v>
      </c>
      <c r="T34" s="40"/>
    </row>
    <row r="35" spans="1:20" ht="28.5" customHeight="1">
      <c r="A35" s="86" t="s">
        <v>154</v>
      </c>
      <c r="B35" s="16">
        <v>56591</v>
      </c>
      <c r="C35" s="24" t="s">
        <v>156</v>
      </c>
      <c r="D35" s="24" t="s">
        <v>75</v>
      </c>
      <c r="E35" s="96" t="s">
        <v>177</v>
      </c>
      <c r="F35" s="16" t="s">
        <v>220</v>
      </c>
      <c r="G35" s="150">
        <v>4779640</v>
      </c>
      <c r="H35" s="27">
        <v>0</v>
      </c>
      <c r="I35" s="138">
        <v>4779640</v>
      </c>
      <c r="J35" s="90">
        <v>44120</v>
      </c>
      <c r="K35" s="38">
        <v>44120</v>
      </c>
      <c r="L35" s="16">
        <v>0</v>
      </c>
      <c r="M35" s="38">
        <v>44181</v>
      </c>
      <c r="N35" s="16" t="s">
        <v>221</v>
      </c>
      <c r="O35" s="32" t="s">
        <v>180</v>
      </c>
      <c r="P35" s="16">
        <v>26</v>
      </c>
      <c r="Q35" s="40" t="s">
        <v>169</v>
      </c>
      <c r="R35" s="16">
        <v>56591</v>
      </c>
      <c r="S35" s="40" t="s">
        <v>222</v>
      </c>
      <c r="T35" s="40"/>
    </row>
    <row r="36" spans="1:20" ht="28.5" customHeight="1">
      <c r="A36" s="86" t="s">
        <v>154</v>
      </c>
      <c r="B36" s="16">
        <v>56589</v>
      </c>
      <c r="C36" s="24" t="s">
        <v>156</v>
      </c>
      <c r="D36" s="24" t="s">
        <v>75</v>
      </c>
      <c r="E36" s="41" t="s">
        <v>185</v>
      </c>
      <c r="F36" s="16" t="s">
        <v>223</v>
      </c>
      <c r="G36" s="150">
        <v>3135590</v>
      </c>
      <c r="H36" s="27">
        <v>0</v>
      </c>
      <c r="I36" s="138">
        <v>3135590</v>
      </c>
      <c r="J36" s="90">
        <v>44120</v>
      </c>
      <c r="K36" s="90">
        <v>44120</v>
      </c>
      <c r="L36" s="16">
        <v>0</v>
      </c>
      <c r="M36" s="38">
        <v>44181</v>
      </c>
      <c r="N36" s="16" t="s">
        <v>221</v>
      </c>
      <c r="O36" s="32" t="s">
        <v>187</v>
      </c>
      <c r="P36" s="16">
        <v>26</v>
      </c>
      <c r="Q36" s="40" t="s">
        <v>169</v>
      </c>
      <c r="R36" s="16">
        <v>56589</v>
      </c>
      <c r="S36" s="40" t="s">
        <v>224</v>
      </c>
      <c r="T36" s="40"/>
    </row>
    <row r="37" spans="1:20" ht="28.5" customHeight="1">
      <c r="A37" s="86" t="s">
        <v>154</v>
      </c>
      <c r="B37" s="97">
        <v>56542</v>
      </c>
      <c r="C37" s="24" t="s">
        <v>156</v>
      </c>
      <c r="D37" s="24" t="s">
        <v>75</v>
      </c>
      <c r="E37" s="98" t="s">
        <v>177</v>
      </c>
      <c r="F37" s="97" t="s">
        <v>225</v>
      </c>
      <c r="G37" s="151">
        <v>3185410</v>
      </c>
      <c r="H37" s="27">
        <v>0</v>
      </c>
      <c r="I37" s="139">
        <v>3185410</v>
      </c>
      <c r="J37" s="90">
        <v>44119</v>
      </c>
      <c r="K37" s="38">
        <v>44119</v>
      </c>
      <c r="L37" s="16">
        <v>0</v>
      </c>
      <c r="M37" s="38">
        <v>44187</v>
      </c>
      <c r="N37" s="16" t="s">
        <v>226</v>
      </c>
      <c r="O37" s="32" t="s">
        <v>180</v>
      </c>
      <c r="P37" s="16">
        <v>26</v>
      </c>
      <c r="Q37" s="40" t="s">
        <v>169</v>
      </c>
      <c r="R37" s="97">
        <v>56542</v>
      </c>
      <c r="S37" s="40" t="s">
        <v>227</v>
      </c>
      <c r="T37" s="40"/>
    </row>
    <row r="38" spans="1:20" ht="28.5" customHeight="1">
      <c r="A38" s="86" t="s">
        <v>154</v>
      </c>
      <c r="B38" s="16">
        <v>56884</v>
      </c>
      <c r="C38" s="24" t="s">
        <v>156</v>
      </c>
      <c r="D38" s="24" t="s">
        <v>75</v>
      </c>
      <c r="E38" s="41" t="s">
        <v>185</v>
      </c>
      <c r="F38" s="16" t="s">
        <v>228</v>
      </c>
      <c r="G38" s="152">
        <v>1127574</v>
      </c>
      <c r="H38" s="27">
        <v>0</v>
      </c>
      <c r="I38" s="140">
        <v>1127574</v>
      </c>
      <c r="J38" s="90">
        <v>44125</v>
      </c>
      <c r="K38" s="38">
        <v>44125</v>
      </c>
      <c r="L38" s="16">
        <v>0</v>
      </c>
      <c r="M38" s="38">
        <v>44176</v>
      </c>
      <c r="N38" s="16" t="s">
        <v>229</v>
      </c>
      <c r="O38" s="32" t="s">
        <v>187</v>
      </c>
      <c r="P38" s="16">
        <v>26</v>
      </c>
      <c r="Q38" s="40" t="s">
        <v>169</v>
      </c>
      <c r="R38" s="16">
        <v>56884</v>
      </c>
      <c r="S38" s="40" t="s">
        <v>230</v>
      </c>
      <c r="T38" s="40"/>
    </row>
    <row r="39" spans="1:20" ht="28.5" customHeight="1">
      <c r="A39" s="86" t="s">
        <v>154</v>
      </c>
      <c r="B39" s="99">
        <v>57185</v>
      </c>
      <c r="C39" s="24" t="s">
        <v>156</v>
      </c>
      <c r="D39" s="24" t="s">
        <v>75</v>
      </c>
      <c r="E39" s="99" t="s">
        <v>177</v>
      </c>
      <c r="F39" s="99" t="s">
        <v>231</v>
      </c>
      <c r="G39" s="141">
        <v>2595084</v>
      </c>
      <c r="H39" s="99">
        <v>0</v>
      </c>
      <c r="I39" s="141">
        <v>2595084</v>
      </c>
      <c r="J39" s="38">
        <v>44130</v>
      </c>
      <c r="K39" s="38">
        <v>44130</v>
      </c>
      <c r="L39" s="38">
        <v>0</v>
      </c>
      <c r="M39" s="38">
        <v>44165</v>
      </c>
      <c r="N39" s="16" t="s">
        <v>183</v>
      </c>
      <c r="O39" s="32" t="s">
        <v>180</v>
      </c>
      <c r="P39" s="16">
        <v>26</v>
      </c>
      <c r="Q39" s="40" t="s">
        <v>169</v>
      </c>
      <c r="R39" s="40">
        <v>57185</v>
      </c>
      <c r="S39" s="40" t="s">
        <v>232</v>
      </c>
      <c r="T39" s="40"/>
    </row>
    <row r="40" spans="1:20" s="107" customFormat="1" ht="28.5" customHeight="1" thickBot="1">
      <c r="A40" s="100" t="s">
        <v>233</v>
      </c>
      <c r="B40" s="64" t="s">
        <v>234</v>
      </c>
      <c r="C40" s="64" t="s">
        <v>235</v>
      </c>
      <c r="D40" s="64" t="s">
        <v>236</v>
      </c>
      <c r="E40" s="101" t="s">
        <v>237</v>
      </c>
      <c r="F40" s="24" t="s">
        <v>238</v>
      </c>
      <c r="G40" s="153">
        <v>5000000</v>
      </c>
      <c r="H40" s="102">
        <v>0</v>
      </c>
      <c r="I40" s="142">
        <f>+G40+H40</f>
        <v>5000000</v>
      </c>
      <c r="J40" s="103">
        <v>44127</v>
      </c>
      <c r="K40" s="103">
        <f>+J40</f>
        <v>44127</v>
      </c>
      <c r="L40" s="64" t="s">
        <v>239</v>
      </c>
      <c r="M40" s="104">
        <v>44196</v>
      </c>
      <c r="N40" s="24" t="s">
        <v>240</v>
      </c>
      <c r="O40" s="105" t="s">
        <v>241</v>
      </c>
      <c r="P40" s="64">
        <v>54</v>
      </c>
      <c r="Q40" s="64" t="s">
        <v>242</v>
      </c>
      <c r="R40" s="64" t="s">
        <v>243</v>
      </c>
      <c r="S40" s="106" t="s">
        <v>244</v>
      </c>
      <c r="T40" s="64"/>
    </row>
    <row r="41" spans="1:20" ht="28.5" customHeight="1" thickBot="1">
      <c r="A41" s="50" t="s">
        <v>245</v>
      </c>
      <c r="B41" s="16" t="s">
        <v>246</v>
      </c>
      <c r="C41" s="16" t="s">
        <v>114</v>
      </c>
      <c r="D41" s="16" t="s">
        <v>75</v>
      </c>
      <c r="E41" s="16" t="s">
        <v>247</v>
      </c>
      <c r="F41" s="17" t="s">
        <v>248</v>
      </c>
      <c r="G41" s="130">
        <v>23348700</v>
      </c>
      <c r="H41" s="16">
        <v>2039000</v>
      </c>
      <c r="I41" s="130">
        <v>25387700</v>
      </c>
      <c r="J41" s="38">
        <v>44120</v>
      </c>
      <c r="K41" s="38">
        <v>44124</v>
      </c>
      <c r="L41" s="16"/>
      <c r="M41" s="16"/>
      <c r="N41" s="17" t="s">
        <v>249</v>
      </c>
      <c r="O41" s="108" t="s">
        <v>250</v>
      </c>
      <c r="P41" s="16">
        <v>26</v>
      </c>
      <c r="Q41" s="40" t="s">
        <v>80</v>
      </c>
      <c r="R41" s="109" t="s">
        <v>251</v>
      </c>
      <c r="S41" s="110" t="s">
        <v>252</v>
      </c>
      <c r="T41" s="40"/>
    </row>
    <row r="42" spans="1:20" ht="28.5" customHeight="1" thickBot="1">
      <c r="A42" s="50" t="s">
        <v>245</v>
      </c>
      <c r="B42" s="16" t="s">
        <v>251</v>
      </c>
      <c r="C42" s="16" t="s">
        <v>114</v>
      </c>
      <c r="D42" s="16" t="s">
        <v>75</v>
      </c>
      <c r="E42" s="16" t="s">
        <v>253</v>
      </c>
      <c r="F42" s="111" t="s">
        <v>368</v>
      </c>
      <c r="G42" s="130">
        <v>1798100</v>
      </c>
      <c r="H42" s="16"/>
      <c r="I42" s="130">
        <v>1798100</v>
      </c>
      <c r="J42" s="38">
        <v>44126</v>
      </c>
      <c r="K42" s="38">
        <v>44130</v>
      </c>
      <c r="L42" s="16"/>
      <c r="M42" s="16"/>
      <c r="N42" s="17" t="s">
        <v>254</v>
      </c>
      <c r="O42" s="111" t="s">
        <v>255</v>
      </c>
      <c r="P42" s="16">
        <v>26</v>
      </c>
      <c r="Q42" s="40" t="s">
        <v>80</v>
      </c>
      <c r="R42" s="109" t="s">
        <v>256</v>
      </c>
      <c r="S42" s="110" t="s">
        <v>257</v>
      </c>
      <c r="T42" s="40"/>
    </row>
    <row r="43" spans="1:20" ht="28.5" customHeight="1">
      <c r="A43" s="50" t="s">
        <v>245</v>
      </c>
      <c r="B43" s="16" t="s">
        <v>258</v>
      </c>
      <c r="C43" s="16" t="s">
        <v>114</v>
      </c>
      <c r="D43" s="16" t="s">
        <v>75</v>
      </c>
      <c r="E43" s="111" t="s">
        <v>259</v>
      </c>
      <c r="F43" s="17" t="s">
        <v>260</v>
      </c>
      <c r="G43" s="130">
        <v>504220</v>
      </c>
      <c r="H43" s="16"/>
      <c r="I43" s="130">
        <v>504220</v>
      </c>
      <c r="J43" s="38">
        <v>44126</v>
      </c>
      <c r="K43" s="38">
        <v>44130</v>
      </c>
      <c r="L43" s="16"/>
      <c r="M43" s="16"/>
      <c r="N43" s="17" t="s">
        <v>261</v>
      </c>
      <c r="O43" s="17" t="s">
        <v>79</v>
      </c>
      <c r="P43" s="16">
        <v>26</v>
      </c>
      <c r="Q43" s="40" t="s">
        <v>80</v>
      </c>
      <c r="R43" s="40" t="s">
        <v>262</v>
      </c>
      <c r="S43" s="112" t="s">
        <v>263</v>
      </c>
      <c r="T43" s="40"/>
    </row>
    <row r="44" spans="1:20" ht="28.5" customHeight="1">
      <c r="A44" s="50" t="s">
        <v>245</v>
      </c>
      <c r="B44" s="16" t="s">
        <v>262</v>
      </c>
      <c r="C44" s="16" t="s">
        <v>114</v>
      </c>
      <c r="D44" s="16" t="s">
        <v>75</v>
      </c>
      <c r="E44" s="16" t="s">
        <v>264</v>
      </c>
      <c r="F44" s="111" t="s">
        <v>265</v>
      </c>
      <c r="G44" s="130">
        <v>670000</v>
      </c>
      <c r="H44" s="16">
        <v>0</v>
      </c>
      <c r="I44" s="130">
        <v>670000</v>
      </c>
      <c r="J44" s="38">
        <v>44131</v>
      </c>
      <c r="K44" s="38">
        <v>44132</v>
      </c>
      <c r="L44" s="16"/>
      <c r="M44" s="16"/>
      <c r="N44" s="51" t="s">
        <v>266</v>
      </c>
      <c r="O44" s="17" t="s">
        <v>267</v>
      </c>
      <c r="P44" s="16">
        <v>26</v>
      </c>
      <c r="Q44" s="40" t="s">
        <v>80</v>
      </c>
      <c r="R44" s="40" t="s">
        <v>268</v>
      </c>
      <c r="S44" s="40" t="s">
        <v>269</v>
      </c>
      <c r="T44" s="40"/>
    </row>
    <row r="45" spans="1:20" ht="28.5" customHeight="1">
      <c r="A45" s="50" t="s">
        <v>245</v>
      </c>
      <c r="B45" s="16" t="s">
        <v>270</v>
      </c>
      <c r="C45" s="16" t="s">
        <v>114</v>
      </c>
      <c r="D45" s="16" t="s">
        <v>75</v>
      </c>
      <c r="E45" s="16" t="s">
        <v>264</v>
      </c>
      <c r="F45" s="17" t="s">
        <v>271</v>
      </c>
      <c r="G45" s="130">
        <v>14071150</v>
      </c>
      <c r="H45" s="16">
        <v>0</v>
      </c>
      <c r="I45" s="130">
        <v>14071150</v>
      </c>
      <c r="J45" s="38">
        <v>44131</v>
      </c>
      <c r="K45" s="38">
        <v>44133</v>
      </c>
      <c r="L45" s="16"/>
      <c r="M45" s="16"/>
      <c r="N45" s="51" t="s">
        <v>150</v>
      </c>
      <c r="O45" s="17" t="s">
        <v>267</v>
      </c>
      <c r="P45" s="16">
        <v>10</v>
      </c>
      <c r="Q45" s="40" t="s">
        <v>272</v>
      </c>
      <c r="R45" s="40" t="s">
        <v>273</v>
      </c>
      <c r="S45" s="40" t="s">
        <v>274</v>
      </c>
      <c r="T45" s="40"/>
    </row>
    <row r="46" spans="1:20" ht="28.5" customHeight="1">
      <c r="A46" s="50" t="s">
        <v>245</v>
      </c>
      <c r="B46" s="16" t="s">
        <v>273</v>
      </c>
      <c r="C46" s="16" t="s">
        <v>114</v>
      </c>
      <c r="D46" s="16" t="s">
        <v>75</v>
      </c>
      <c r="E46" s="16" t="s">
        <v>275</v>
      </c>
      <c r="F46" s="111" t="s">
        <v>276</v>
      </c>
      <c r="G46" s="130">
        <v>2400000</v>
      </c>
      <c r="H46" s="16">
        <v>0</v>
      </c>
      <c r="I46" s="130">
        <v>2400000</v>
      </c>
      <c r="J46" s="38">
        <v>44131</v>
      </c>
      <c r="K46" s="38">
        <v>44133</v>
      </c>
      <c r="L46" s="16"/>
      <c r="M46" s="16"/>
      <c r="N46" s="17" t="s">
        <v>277</v>
      </c>
      <c r="O46" s="113" t="s">
        <v>348</v>
      </c>
      <c r="P46" s="16">
        <v>26</v>
      </c>
      <c r="Q46" s="40" t="s">
        <v>80</v>
      </c>
      <c r="R46" s="40" t="s">
        <v>278</v>
      </c>
      <c r="S46" s="40" t="s">
        <v>279</v>
      </c>
      <c r="T46" s="40"/>
    </row>
    <row r="47" spans="1:20" ht="28.5" customHeight="1">
      <c r="A47" s="114" t="s">
        <v>280</v>
      </c>
      <c r="B47" s="27">
        <v>25</v>
      </c>
      <c r="C47" s="24" t="s">
        <v>114</v>
      </c>
      <c r="D47" s="24" t="s">
        <v>236</v>
      </c>
      <c r="E47" s="115" t="s">
        <v>281</v>
      </c>
      <c r="F47" s="116" t="s">
        <v>282</v>
      </c>
      <c r="G47" s="143">
        <v>1677479</v>
      </c>
      <c r="H47" s="27">
        <v>0</v>
      </c>
      <c r="I47" s="143">
        <v>1677479</v>
      </c>
      <c r="J47" s="44">
        <v>44109</v>
      </c>
      <c r="K47" s="44">
        <v>44111</v>
      </c>
      <c r="L47" s="27">
        <v>0</v>
      </c>
      <c r="M47" s="44">
        <v>44196</v>
      </c>
      <c r="N47" s="27" t="s">
        <v>283</v>
      </c>
      <c r="O47" s="29" t="s">
        <v>284</v>
      </c>
      <c r="P47" s="27">
        <v>10</v>
      </c>
      <c r="Q47" s="30" t="s">
        <v>101</v>
      </c>
      <c r="R47" s="117" t="s">
        <v>285</v>
      </c>
      <c r="S47" s="17" t="s">
        <v>286</v>
      </c>
      <c r="T47" s="46"/>
    </row>
    <row r="48" spans="1:20" ht="28.5" customHeight="1" thickBot="1">
      <c r="A48" s="114" t="s">
        <v>280</v>
      </c>
      <c r="B48" s="27">
        <v>26</v>
      </c>
      <c r="C48" s="24" t="s">
        <v>114</v>
      </c>
      <c r="D48" s="27" t="s">
        <v>287</v>
      </c>
      <c r="E48" s="27" t="s">
        <v>288</v>
      </c>
      <c r="F48" s="116" t="s">
        <v>289</v>
      </c>
      <c r="G48" s="143">
        <v>6154000</v>
      </c>
      <c r="H48" s="27">
        <v>0</v>
      </c>
      <c r="I48" s="143">
        <v>6154000</v>
      </c>
      <c r="J48" s="44">
        <v>44123</v>
      </c>
      <c r="K48" s="44">
        <v>44131</v>
      </c>
      <c r="L48" s="27">
        <v>0</v>
      </c>
      <c r="M48" s="44">
        <v>44165</v>
      </c>
      <c r="N48" s="27" t="s">
        <v>290</v>
      </c>
      <c r="O48" s="29" t="s">
        <v>291</v>
      </c>
      <c r="P48" s="27">
        <v>26</v>
      </c>
      <c r="Q48" s="30" t="s">
        <v>80</v>
      </c>
      <c r="R48" s="117" t="s">
        <v>292</v>
      </c>
      <c r="S48" s="39" t="s">
        <v>293</v>
      </c>
      <c r="T48" s="46"/>
    </row>
    <row r="49" spans="1:20" ht="28.5" customHeight="1" thickBot="1">
      <c r="A49" s="24" t="s">
        <v>294</v>
      </c>
      <c r="B49" s="24" t="s">
        <v>295</v>
      </c>
      <c r="C49" s="24" t="s">
        <v>114</v>
      </c>
      <c r="D49" s="24" t="s">
        <v>296</v>
      </c>
      <c r="E49" s="109" t="s">
        <v>69</v>
      </c>
      <c r="F49" s="24" t="s">
        <v>297</v>
      </c>
      <c r="G49" s="144">
        <v>6993000</v>
      </c>
      <c r="H49" s="24">
        <v>0</v>
      </c>
      <c r="I49" s="144">
        <v>6993000</v>
      </c>
      <c r="J49" s="70">
        <v>44133</v>
      </c>
      <c r="K49" s="118">
        <v>44133</v>
      </c>
      <c r="L49" s="24">
        <v>0</v>
      </c>
      <c r="M49" s="118">
        <v>44165</v>
      </c>
      <c r="N49" s="27" t="s">
        <v>298</v>
      </c>
      <c r="O49" s="39" t="s">
        <v>86</v>
      </c>
      <c r="P49" s="27">
        <v>26</v>
      </c>
      <c r="Q49" s="27" t="s">
        <v>80</v>
      </c>
      <c r="R49" s="117">
        <v>101759</v>
      </c>
      <c r="S49" s="119" t="s">
        <v>299</v>
      </c>
      <c r="T49" s="27" t="s">
        <v>300</v>
      </c>
    </row>
    <row r="50" spans="1:20" ht="28.5" customHeight="1">
      <c r="A50" s="22" t="s">
        <v>301</v>
      </c>
      <c r="B50" s="23" t="s">
        <v>302</v>
      </c>
      <c r="C50" s="24" t="s">
        <v>114</v>
      </c>
      <c r="D50" s="24" t="s">
        <v>296</v>
      </c>
      <c r="E50" s="25" t="s">
        <v>303</v>
      </c>
      <c r="F50" s="111" t="s">
        <v>304</v>
      </c>
      <c r="G50" s="129">
        <v>5180674</v>
      </c>
      <c r="H50" s="27" t="s">
        <v>239</v>
      </c>
      <c r="I50" s="129">
        <v>5180674</v>
      </c>
      <c r="J50" s="28">
        <v>44118</v>
      </c>
      <c r="K50" s="28">
        <v>44119</v>
      </c>
      <c r="L50" s="27" t="s">
        <v>239</v>
      </c>
      <c r="M50" s="28">
        <v>44139</v>
      </c>
      <c r="N50" s="17" t="s">
        <v>305</v>
      </c>
      <c r="O50" s="39" t="s">
        <v>79</v>
      </c>
      <c r="P50" s="27">
        <v>26</v>
      </c>
      <c r="Q50" s="30" t="s">
        <v>101</v>
      </c>
      <c r="R50" s="51" t="s">
        <v>306</v>
      </c>
      <c r="S50" s="120" t="s">
        <v>307</v>
      </c>
      <c r="T50" s="33" t="s">
        <v>308</v>
      </c>
    </row>
    <row r="51" spans="1:20" ht="28.5" customHeight="1">
      <c r="A51" s="48" t="s">
        <v>309</v>
      </c>
      <c r="B51" s="16" t="s">
        <v>310</v>
      </c>
      <c r="C51" s="16" t="s">
        <v>114</v>
      </c>
      <c r="D51" s="16" t="s">
        <v>75</v>
      </c>
      <c r="E51" s="16" t="s">
        <v>311</v>
      </c>
      <c r="F51" s="16" t="s">
        <v>312</v>
      </c>
      <c r="G51" s="154">
        <v>5763987</v>
      </c>
      <c r="H51" s="16">
        <v>0</v>
      </c>
      <c r="I51" s="130">
        <v>5763987</v>
      </c>
      <c r="J51" s="38">
        <v>44105</v>
      </c>
      <c r="K51" s="38">
        <v>44105</v>
      </c>
      <c r="L51" s="16">
        <v>0</v>
      </c>
      <c r="M51" s="38">
        <v>44139</v>
      </c>
      <c r="N51" s="16" t="s">
        <v>313</v>
      </c>
      <c r="O51" s="16" t="s">
        <v>314</v>
      </c>
      <c r="P51" s="16">
        <v>10</v>
      </c>
      <c r="Q51" s="40" t="s">
        <v>315</v>
      </c>
      <c r="R51" s="40" t="s">
        <v>316</v>
      </c>
      <c r="S51" s="46" t="s">
        <v>317</v>
      </c>
      <c r="T51" s="46">
        <v>0</v>
      </c>
    </row>
    <row r="52" spans="1:20" ht="28.5" customHeight="1">
      <c r="A52" s="50" t="s">
        <v>309</v>
      </c>
      <c r="B52" s="16" t="s">
        <v>318</v>
      </c>
      <c r="C52" s="16" t="s">
        <v>114</v>
      </c>
      <c r="D52" s="16" t="s">
        <v>75</v>
      </c>
      <c r="E52" s="121" t="s">
        <v>319</v>
      </c>
      <c r="F52" s="16" t="s">
        <v>320</v>
      </c>
      <c r="G52" s="130">
        <v>1650000</v>
      </c>
      <c r="H52" s="16">
        <v>0</v>
      </c>
      <c r="I52" s="130">
        <v>1650000</v>
      </c>
      <c r="J52" s="38">
        <v>44127</v>
      </c>
      <c r="K52" s="38">
        <v>44127</v>
      </c>
      <c r="L52" s="16">
        <v>0</v>
      </c>
      <c r="M52" s="38">
        <v>44148</v>
      </c>
      <c r="N52" s="16" t="s">
        <v>321</v>
      </c>
      <c r="O52" s="16" t="s">
        <v>322</v>
      </c>
      <c r="P52" s="16">
        <v>26</v>
      </c>
      <c r="Q52" s="40" t="s">
        <v>80</v>
      </c>
      <c r="R52" s="40" t="s">
        <v>323</v>
      </c>
      <c r="S52" s="40" t="s">
        <v>324</v>
      </c>
      <c r="T52" s="40">
        <v>0</v>
      </c>
    </row>
    <row r="53" spans="1:20" ht="28.5" customHeight="1">
      <c r="A53" s="50" t="s">
        <v>309</v>
      </c>
      <c r="B53" s="16" t="s">
        <v>325</v>
      </c>
      <c r="C53" s="16" t="s">
        <v>114</v>
      </c>
      <c r="D53" s="16" t="s">
        <v>75</v>
      </c>
      <c r="E53" s="16" t="s">
        <v>326</v>
      </c>
      <c r="F53" s="16" t="s">
        <v>327</v>
      </c>
      <c r="G53" s="130">
        <v>390000</v>
      </c>
      <c r="H53" s="16">
        <v>0</v>
      </c>
      <c r="I53" s="130">
        <v>390000</v>
      </c>
      <c r="J53" s="38">
        <v>44127</v>
      </c>
      <c r="K53" s="38">
        <v>44127</v>
      </c>
      <c r="L53" s="16">
        <v>0</v>
      </c>
      <c r="M53" s="38">
        <v>44148</v>
      </c>
      <c r="N53" s="16" t="s">
        <v>150</v>
      </c>
      <c r="O53" s="32" t="s">
        <v>328</v>
      </c>
      <c r="P53" s="16">
        <v>26</v>
      </c>
      <c r="Q53" s="40" t="s">
        <v>80</v>
      </c>
      <c r="R53" s="40" t="s">
        <v>329</v>
      </c>
      <c r="S53" s="40" t="s">
        <v>330</v>
      </c>
      <c r="T53" s="40">
        <v>0</v>
      </c>
    </row>
    <row r="54" spans="1:20" ht="28.5" customHeight="1">
      <c r="A54" s="50" t="s">
        <v>309</v>
      </c>
      <c r="B54" s="16" t="s">
        <v>331</v>
      </c>
      <c r="C54" s="16" t="s">
        <v>114</v>
      </c>
      <c r="D54" s="16" t="s">
        <v>75</v>
      </c>
      <c r="E54" s="16" t="s">
        <v>319</v>
      </c>
      <c r="F54" s="16" t="s">
        <v>332</v>
      </c>
      <c r="G54" s="130">
        <v>478000</v>
      </c>
      <c r="H54" s="16">
        <v>0</v>
      </c>
      <c r="I54" s="130">
        <v>478000</v>
      </c>
      <c r="J54" s="38">
        <v>44127</v>
      </c>
      <c r="K54" s="38">
        <v>44127</v>
      </c>
      <c r="L54" s="16">
        <v>0</v>
      </c>
      <c r="M54" s="38">
        <v>44148</v>
      </c>
      <c r="N54" s="16" t="s">
        <v>240</v>
      </c>
      <c r="O54" s="16" t="s">
        <v>322</v>
      </c>
      <c r="P54" s="16">
        <v>26</v>
      </c>
      <c r="Q54" s="40" t="s">
        <v>80</v>
      </c>
      <c r="R54" s="40" t="s">
        <v>333</v>
      </c>
      <c r="S54" s="40" t="s">
        <v>334</v>
      </c>
      <c r="T54" s="40">
        <v>0</v>
      </c>
    </row>
    <row r="55" spans="1:20" ht="28.5" customHeight="1">
      <c r="A55" s="50" t="s">
        <v>309</v>
      </c>
      <c r="B55" s="16" t="s">
        <v>335</v>
      </c>
      <c r="C55" s="16" t="s">
        <v>114</v>
      </c>
      <c r="D55" s="16" t="s">
        <v>75</v>
      </c>
      <c r="E55" s="16" t="s">
        <v>319</v>
      </c>
      <c r="F55" s="16" t="s">
        <v>336</v>
      </c>
      <c r="G55" s="130">
        <v>199500</v>
      </c>
      <c r="H55" s="16">
        <v>0</v>
      </c>
      <c r="I55" s="130">
        <v>199500</v>
      </c>
      <c r="J55" s="38">
        <v>44127</v>
      </c>
      <c r="K55" s="38">
        <v>44127</v>
      </c>
      <c r="L55" s="16">
        <v>0</v>
      </c>
      <c r="M55" s="38">
        <v>44148</v>
      </c>
      <c r="N55" s="16" t="s">
        <v>337</v>
      </c>
      <c r="O55" s="16" t="s">
        <v>322</v>
      </c>
      <c r="P55" s="16">
        <v>26</v>
      </c>
      <c r="Q55" s="40" t="s">
        <v>80</v>
      </c>
      <c r="R55" s="40" t="s">
        <v>338</v>
      </c>
      <c r="S55" s="17" t="s">
        <v>339</v>
      </c>
      <c r="T55" s="40">
        <v>0</v>
      </c>
    </row>
    <row r="56" spans="1:20" ht="28.5" customHeight="1">
      <c r="A56" s="50" t="s">
        <v>309</v>
      </c>
      <c r="B56" s="16" t="s">
        <v>340</v>
      </c>
      <c r="C56" s="16" t="s">
        <v>114</v>
      </c>
      <c r="D56" s="16" t="s">
        <v>75</v>
      </c>
      <c r="E56" s="16" t="s">
        <v>341</v>
      </c>
      <c r="F56" s="16" t="s">
        <v>342</v>
      </c>
      <c r="G56" s="130">
        <v>1386300</v>
      </c>
      <c r="H56" s="16"/>
      <c r="I56" s="130">
        <v>1386300</v>
      </c>
      <c r="J56" s="38">
        <v>44134</v>
      </c>
      <c r="K56" s="38">
        <v>44134</v>
      </c>
      <c r="L56" s="16">
        <v>0</v>
      </c>
      <c r="M56" s="38">
        <v>44158</v>
      </c>
      <c r="N56" s="16" t="s">
        <v>343</v>
      </c>
      <c r="O56" s="16" t="s">
        <v>328</v>
      </c>
      <c r="P56" s="16">
        <v>10</v>
      </c>
      <c r="Q56" s="40" t="s">
        <v>315</v>
      </c>
      <c r="R56" s="40" t="s">
        <v>344</v>
      </c>
      <c r="S56" s="40" t="s">
        <v>345</v>
      </c>
      <c r="T56" s="40">
        <v>0</v>
      </c>
    </row>
    <row r="57" spans="1:20" ht="28.5" customHeight="1">
      <c r="A57" s="166" t="s">
        <v>349</v>
      </c>
      <c r="B57" s="172">
        <v>15</v>
      </c>
      <c r="C57" s="167" t="s">
        <v>114</v>
      </c>
      <c r="D57" s="167" t="s">
        <v>75</v>
      </c>
      <c r="E57" s="168" t="s">
        <v>350</v>
      </c>
      <c r="F57" s="173" t="s">
        <v>351</v>
      </c>
      <c r="G57" s="174">
        <v>634995</v>
      </c>
      <c r="H57" s="143">
        <v>0</v>
      </c>
      <c r="I57" s="174">
        <v>634995</v>
      </c>
      <c r="J57" s="175">
        <v>44133</v>
      </c>
      <c r="K57" s="175">
        <v>44133</v>
      </c>
      <c r="L57" s="169">
        <v>0</v>
      </c>
      <c r="M57" s="175">
        <v>44179</v>
      </c>
      <c r="N57" s="24" t="s">
        <v>352</v>
      </c>
      <c r="O57" s="157" t="s">
        <v>353</v>
      </c>
      <c r="P57" s="155">
        <v>10</v>
      </c>
      <c r="Q57" s="156" t="s">
        <v>354</v>
      </c>
      <c r="R57" s="161" t="s">
        <v>355</v>
      </c>
      <c r="S57" s="160" t="s">
        <v>356</v>
      </c>
      <c r="T57" s="155"/>
    </row>
    <row r="58" spans="1:20" ht="28.5" customHeight="1">
      <c r="A58" s="166" t="s">
        <v>349</v>
      </c>
      <c r="B58" s="176">
        <v>1</v>
      </c>
      <c r="C58" s="167" t="s">
        <v>114</v>
      </c>
      <c r="D58" s="170" t="s">
        <v>106</v>
      </c>
      <c r="E58" s="173" t="s">
        <v>357</v>
      </c>
      <c r="F58" s="177" t="s">
        <v>358</v>
      </c>
      <c r="G58" s="174">
        <v>10272873</v>
      </c>
      <c r="H58" s="171">
        <v>2000000</v>
      </c>
      <c r="I58" s="174">
        <v>12272873</v>
      </c>
      <c r="J58" s="175">
        <v>43873</v>
      </c>
      <c r="K58" s="175">
        <v>43874</v>
      </c>
      <c r="L58" s="169">
        <v>0</v>
      </c>
      <c r="M58" s="175">
        <v>44196</v>
      </c>
      <c r="N58" s="24" t="s">
        <v>359</v>
      </c>
      <c r="O58" s="157" t="s">
        <v>360</v>
      </c>
      <c r="P58" s="155">
        <v>10</v>
      </c>
      <c r="Q58" s="156" t="s">
        <v>354</v>
      </c>
      <c r="R58" s="158" t="s">
        <v>361</v>
      </c>
      <c r="S58" s="162" t="s">
        <v>362</v>
      </c>
      <c r="T58" s="159" t="s">
        <v>363</v>
      </c>
    </row>
    <row r="59" spans="1:20" ht="28.5" customHeight="1">
      <c r="A59" s="22"/>
      <c r="B59" s="58"/>
      <c r="C59" s="54"/>
      <c r="D59" s="34"/>
      <c r="E59" s="122"/>
      <c r="F59" s="34"/>
      <c r="G59" s="147"/>
      <c r="H59" s="34"/>
      <c r="I59" s="134"/>
      <c r="J59" s="56"/>
      <c r="K59" s="56"/>
      <c r="L59" s="34"/>
      <c r="M59" s="56"/>
      <c r="N59" s="34"/>
      <c r="O59" s="57"/>
      <c r="P59" s="24"/>
      <c r="Q59" s="123"/>
      <c r="R59" s="124"/>
      <c r="S59" s="123"/>
      <c r="T59" s="63"/>
    </row>
    <row r="60" spans="1:20" ht="28.5" customHeight="1">
      <c r="A60" s="22"/>
      <c r="B60" s="58"/>
      <c r="C60" s="54"/>
      <c r="D60" s="34"/>
      <c r="E60" s="122"/>
      <c r="F60" s="34"/>
      <c r="G60" s="147"/>
      <c r="H60" s="34"/>
      <c r="I60" s="134"/>
      <c r="J60" s="56"/>
      <c r="K60" s="56"/>
      <c r="L60" s="34"/>
      <c r="M60" s="56"/>
      <c r="N60" s="34"/>
      <c r="O60" s="57"/>
      <c r="P60" s="24"/>
      <c r="Q60" s="123"/>
      <c r="R60" s="124"/>
      <c r="S60" s="123"/>
      <c r="T60" s="63"/>
    </row>
    <row r="61" spans="1:20" ht="28.5" customHeight="1">
      <c r="A61" s="22"/>
      <c r="B61" s="58"/>
      <c r="C61" s="54"/>
      <c r="D61" s="34"/>
      <c r="E61" s="122"/>
      <c r="F61" s="34"/>
      <c r="G61" s="147"/>
      <c r="H61" s="34"/>
      <c r="I61" s="134"/>
      <c r="J61" s="56"/>
      <c r="K61" s="56"/>
      <c r="L61" s="34"/>
      <c r="M61" s="56"/>
      <c r="N61" s="34"/>
      <c r="O61" s="57"/>
      <c r="P61" s="24"/>
      <c r="Q61" s="123"/>
      <c r="R61" s="124"/>
      <c r="S61" s="123"/>
      <c r="T61" s="63"/>
    </row>
    <row r="62" spans="1:20" ht="28.5" customHeight="1">
      <c r="A62" s="22"/>
      <c r="B62" s="58"/>
      <c r="C62" s="54"/>
      <c r="D62" s="34"/>
      <c r="E62" s="122"/>
      <c r="F62" s="34"/>
      <c r="G62" s="147"/>
      <c r="H62" s="34"/>
      <c r="I62" s="134"/>
      <c r="J62" s="56"/>
      <c r="K62" s="56"/>
      <c r="L62" s="34"/>
      <c r="M62" s="56"/>
      <c r="N62" s="34"/>
      <c r="O62" s="57"/>
      <c r="P62" s="24"/>
      <c r="Q62" s="123"/>
      <c r="R62" s="124"/>
      <c r="S62" s="123"/>
      <c r="T62" s="63"/>
    </row>
    <row r="63" spans="1:20" ht="28.5" customHeight="1">
      <c r="A63" s="22"/>
      <c r="B63" s="58"/>
      <c r="C63" s="54"/>
      <c r="D63" s="34"/>
      <c r="E63" s="122"/>
      <c r="F63" s="34"/>
      <c r="G63" s="147"/>
      <c r="H63" s="34"/>
      <c r="I63" s="134"/>
      <c r="J63" s="56"/>
      <c r="K63" s="56"/>
      <c r="L63" s="34"/>
      <c r="M63" s="56"/>
      <c r="N63" s="34"/>
      <c r="O63" s="57"/>
      <c r="P63" s="24"/>
      <c r="Q63" s="123"/>
      <c r="R63" s="124"/>
      <c r="S63" s="123"/>
      <c r="T63" s="63"/>
    </row>
    <row r="64" spans="1:20" ht="28.5" customHeight="1">
      <c r="A64" s="22"/>
      <c r="B64" s="58"/>
      <c r="C64" s="54"/>
      <c r="D64" s="34"/>
      <c r="E64" s="122"/>
      <c r="F64" s="34"/>
      <c r="G64" s="147"/>
      <c r="H64" s="34"/>
      <c r="I64" s="134"/>
      <c r="J64" s="56"/>
      <c r="K64" s="56"/>
      <c r="L64" s="34"/>
      <c r="M64" s="56"/>
      <c r="N64" s="34"/>
      <c r="O64" s="57"/>
      <c r="P64" s="24"/>
      <c r="Q64" s="123"/>
      <c r="R64" s="124"/>
      <c r="S64" s="123"/>
      <c r="T64" s="63"/>
    </row>
    <row r="65" spans="1:20" ht="28.5" customHeight="1">
      <c r="A65" s="22"/>
      <c r="B65" s="58"/>
      <c r="C65" s="54"/>
      <c r="D65" s="34"/>
      <c r="E65" s="122"/>
      <c r="F65" s="34"/>
      <c r="G65" s="147"/>
      <c r="H65" s="34"/>
      <c r="I65" s="134"/>
      <c r="J65" s="56"/>
      <c r="K65" s="56"/>
      <c r="L65" s="34"/>
      <c r="M65" s="56"/>
      <c r="N65" s="34"/>
      <c r="O65" s="57"/>
      <c r="P65" s="24"/>
      <c r="Q65" s="123"/>
      <c r="R65" s="124"/>
      <c r="S65" s="123"/>
      <c r="T65" s="63"/>
    </row>
    <row r="66" spans="1:20" ht="28.5" customHeight="1">
      <c r="A66" s="22"/>
      <c r="B66" s="58"/>
      <c r="C66" s="54"/>
      <c r="D66" s="34"/>
      <c r="E66" s="122"/>
      <c r="F66" s="34"/>
      <c r="G66" s="147"/>
      <c r="H66" s="34"/>
      <c r="I66" s="134"/>
      <c r="J66" s="56"/>
      <c r="K66" s="56"/>
      <c r="L66" s="34"/>
      <c r="M66" s="56"/>
      <c r="N66" s="34"/>
      <c r="O66" s="57"/>
      <c r="P66" s="24"/>
      <c r="Q66" s="123"/>
      <c r="R66" s="124"/>
      <c r="S66" s="123"/>
      <c r="T66" s="63"/>
    </row>
    <row r="67" spans="1:20" ht="28.5" customHeight="1">
      <c r="A67" s="22"/>
      <c r="B67" s="58"/>
      <c r="C67" s="54"/>
      <c r="D67" s="34"/>
      <c r="E67" s="122"/>
      <c r="F67" s="34"/>
      <c r="G67" s="147"/>
      <c r="H67" s="34"/>
      <c r="I67" s="134"/>
      <c r="J67" s="56"/>
      <c r="K67" s="56"/>
      <c r="L67" s="34"/>
      <c r="M67" s="56"/>
      <c r="N67" s="34"/>
      <c r="O67" s="57"/>
      <c r="P67" s="24"/>
      <c r="Q67" s="123"/>
      <c r="R67" s="124"/>
      <c r="S67" s="123"/>
      <c r="T67" s="63"/>
    </row>
    <row r="68" spans="1:20" ht="28.5" customHeight="1">
      <c r="A68" s="22"/>
      <c r="B68" s="58"/>
      <c r="C68" s="54"/>
      <c r="D68" s="34"/>
      <c r="E68" s="122"/>
      <c r="F68" s="34"/>
      <c r="G68" s="147"/>
      <c r="H68" s="34"/>
      <c r="I68" s="134"/>
      <c r="J68" s="56"/>
      <c r="K68" s="56"/>
      <c r="L68" s="34"/>
      <c r="M68" s="56"/>
      <c r="N68" s="34"/>
      <c r="O68" s="57"/>
      <c r="P68" s="24"/>
      <c r="Q68" s="123"/>
      <c r="R68" s="124"/>
      <c r="S68" s="123"/>
      <c r="T68" s="63"/>
    </row>
    <row r="69" spans="1:20" ht="28.5" customHeight="1">
      <c r="A69" s="22"/>
      <c r="B69" s="58"/>
      <c r="C69" s="54"/>
      <c r="D69" s="34"/>
      <c r="E69" s="122"/>
      <c r="F69" s="34"/>
      <c r="G69" s="147"/>
      <c r="H69" s="34"/>
      <c r="I69" s="134"/>
      <c r="J69" s="56"/>
      <c r="K69" s="56"/>
      <c r="L69" s="34"/>
      <c r="M69" s="56"/>
      <c r="N69" s="34"/>
      <c r="O69" s="57"/>
      <c r="P69" s="24"/>
      <c r="Q69" s="123"/>
      <c r="R69" s="124"/>
      <c r="S69" s="123"/>
      <c r="T69" s="63"/>
    </row>
    <row r="70" spans="1:20" ht="28.5" customHeight="1">
      <c r="A70" s="50"/>
      <c r="B70" s="16"/>
      <c r="C70" s="16"/>
      <c r="D70" s="16"/>
      <c r="E70" s="16"/>
      <c r="F70" s="16"/>
      <c r="G70" s="130"/>
      <c r="H70" s="16"/>
      <c r="I70" s="130"/>
      <c r="J70" s="16"/>
      <c r="K70" s="16"/>
      <c r="L70" s="16"/>
      <c r="M70" s="16"/>
      <c r="N70" s="16"/>
      <c r="O70" s="16"/>
      <c r="P70" s="16"/>
      <c r="Q70" s="40"/>
      <c r="R70" s="40"/>
      <c r="S70" s="40"/>
      <c r="T70" s="40"/>
    </row>
    <row r="71" spans="1:20" ht="28.5" customHeight="1">
      <c r="A71" s="50"/>
      <c r="B71" s="16"/>
      <c r="C71" s="16"/>
      <c r="D71" s="16"/>
      <c r="E71" s="16"/>
      <c r="F71" s="16"/>
      <c r="G71" s="130"/>
      <c r="H71" s="16"/>
      <c r="I71" s="130"/>
      <c r="J71" s="16"/>
      <c r="K71" s="16"/>
      <c r="L71" s="16"/>
      <c r="M71" s="16"/>
      <c r="N71" s="16"/>
      <c r="O71" s="16"/>
      <c r="P71" s="16"/>
      <c r="Q71" s="40"/>
      <c r="R71" s="40"/>
      <c r="S71" s="40"/>
      <c r="T71" s="40"/>
    </row>
    <row r="72" spans="1:20" ht="28.5" customHeight="1">
      <c r="A72" s="50"/>
      <c r="B72" s="16"/>
      <c r="C72" s="16"/>
      <c r="D72" s="16"/>
      <c r="E72" s="16"/>
      <c r="F72" s="16"/>
      <c r="G72" s="130"/>
      <c r="H72" s="16"/>
      <c r="I72" s="130"/>
      <c r="J72" s="16"/>
      <c r="K72" s="16"/>
      <c r="L72" s="16"/>
      <c r="M72" s="16"/>
      <c r="N72" s="16"/>
      <c r="O72" s="16"/>
      <c r="P72" s="16"/>
      <c r="Q72" s="40"/>
      <c r="R72" s="40"/>
      <c r="S72" s="40"/>
      <c r="T72" s="40"/>
    </row>
    <row r="73" spans="1:20" ht="28.5" customHeight="1">
      <c r="A73" s="50"/>
      <c r="B73" s="16"/>
      <c r="C73" s="16"/>
      <c r="D73" s="16"/>
      <c r="E73" s="16"/>
      <c r="F73" s="16"/>
      <c r="G73" s="130"/>
      <c r="H73" s="16"/>
      <c r="I73" s="130"/>
      <c r="J73" s="16"/>
      <c r="K73" s="16"/>
      <c r="L73" s="16"/>
      <c r="M73" s="16"/>
      <c r="N73" s="16"/>
      <c r="O73" s="16"/>
      <c r="P73" s="16"/>
      <c r="Q73" s="40"/>
      <c r="R73" s="40"/>
      <c r="S73" s="40"/>
      <c r="T73" s="40"/>
    </row>
    <row r="74" spans="1:20" ht="28.5" customHeight="1">
      <c r="A74" s="50"/>
      <c r="B74" s="16"/>
      <c r="C74" s="16"/>
      <c r="D74" s="16"/>
      <c r="E74" s="16"/>
      <c r="F74" s="16"/>
      <c r="G74" s="130"/>
      <c r="H74" s="16"/>
      <c r="I74" s="130"/>
      <c r="J74" s="16"/>
      <c r="K74" s="16"/>
      <c r="L74" s="16"/>
      <c r="M74" s="16"/>
      <c r="N74" s="16"/>
      <c r="O74" s="16"/>
      <c r="P74" s="16"/>
      <c r="Q74" s="40"/>
      <c r="R74" s="40"/>
      <c r="S74" s="40"/>
      <c r="T74" s="40"/>
    </row>
    <row r="75" spans="1:20" ht="28.5" customHeight="1">
      <c r="A75" s="50"/>
      <c r="B75" s="16"/>
      <c r="C75" s="16"/>
      <c r="D75" s="16"/>
      <c r="E75" s="16"/>
      <c r="F75" s="16"/>
      <c r="G75" s="130"/>
      <c r="H75" s="16"/>
      <c r="I75" s="130"/>
      <c r="J75" s="16"/>
      <c r="K75" s="16"/>
      <c r="L75" s="16"/>
      <c r="M75" s="16"/>
      <c r="N75" s="16"/>
      <c r="O75" s="16"/>
      <c r="P75" s="16"/>
      <c r="Q75" s="40"/>
      <c r="R75" s="40"/>
      <c r="S75" s="40"/>
      <c r="T75" s="40"/>
    </row>
    <row r="76" spans="1:20" ht="28.5" customHeight="1">
      <c r="A76" s="50"/>
      <c r="B76" s="16"/>
      <c r="C76" s="16"/>
      <c r="D76" s="16"/>
      <c r="E76" s="16"/>
      <c r="F76" s="16"/>
      <c r="G76" s="130"/>
      <c r="H76" s="16"/>
      <c r="I76" s="130"/>
      <c r="J76" s="16"/>
      <c r="K76" s="16"/>
      <c r="L76" s="16"/>
      <c r="M76" s="16"/>
      <c r="N76" s="16"/>
      <c r="O76" s="16"/>
      <c r="P76" s="16"/>
      <c r="Q76" s="40"/>
      <c r="R76" s="40"/>
      <c r="S76" s="40"/>
      <c r="T76" s="40"/>
    </row>
    <row r="77" spans="1:20" ht="28.5" customHeight="1">
      <c r="A77" s="50"/>
      <c r="B77" s="16"/>
      <c r="C77" s="16"/>
      <c r="D77" s="16"/>
      <c r="E77" s="16"/>
      <c r="F77" s="16"/>
      <c r="G77" s="130"/>
      <c r="H77" s="16"/>
      <c r="I77" s="130"/>
      <c r="J77" s="16"/>
      <c r="K77" s="16"/>
      <c r="L77" s="16"/>
      <c r="M77" s="16"/>
      <c r="N77" s="16"/>
      <c r="O77" s="16"/>
      <c r="P77" s="16"/>
      <c r="Q77" s="40"/>
      <c r="R77" s="40"/>
      <c r="S77" s="40"/>
      <c r="T77" s="40"/>
    </row>
    <row r="78" spans="1:20" ht="28.5" customHeight="1" thickBot="1">
      <c r="A78" s="125"/>
      <c r="B78" s="126"/>
      <c r="C78" s="126"/>
      <c r="D78" s="126"/>
      <c r="E78" s="126"/>
      <c r="F78" s="126"/>
      <c r="G78" s="145"/>
      <c r="H78" s="126"/>
      <c r="I78" s="145"/>
      <c r="J78" s="126"/>
      <c r="K78" s="126"/>
      <c r="L78" s="126"/>
      <c r="M78" s="126"/>
      <c r="N78" s="126"/>
      <c r="O78" s="126"/>
      <c r="P78" s="126"/>
      <c r="Q78" s="127"/>
      <c r="R78" s="127"/>
      <c r="S78" s="127"/>
      <c r="T78" s="127"/>
    </row>
  </sheetData>
  <sheetProtection/>
  <mergeCells count="2">
    <mergeCell ref="A3:T3"/>
    <mergeCell ref="A2:T2"/>
  </mergeCells>
  <dataValidations count="3">
    <dataValidation type="list" allowBlank="1" showInputMessage="1" showErrorMessage="1" sqref="Q40">
      <formula1>$A$513:$A$514</formula1>
    </dataValidation>
    <dataValidation type="list" allowBlank="1" showInputMessage="1" showErrorMessage="1" sqref="P40">
      <formula1>$A$516</formula1>
    </dataValidation>
    <dataValidation type="date" allowBlank="1" showInputMessage="1" showErrorMessage="1" sqref="J40:K40">
      <formula1>IC563</formula1>
      <formula2>IC564</formula2>
    </dataValidation>
  </dataValidations>
  <hyperlinks>
    <hyperlink ref="O5" r:id="rId1" display="ccfcomfesantander@ssf.gov.co"/>
    <hyperlink ref="O6" r:id="rId2" display="contabilidad@purifilinternacional.com"/>
    <hyperlink ref="O7" r:id="rId3" display="gobiernovirtual@panamericana.com.co"/>
    <hyperlink ref="O8" r:id="rId4" display="centralsumi@hotmail.com"/>
    <hyperlink ref="S8" r:id="rId5" display="https://community.secop.gov.co/Public/Tendering/ContractNoticePhases/View?PPI=CO1.PPI.10414660&amp;isFromPublicArea=True&amp;isModal=False"/>
    <hyperlink ref="O9" r:id="rId6" display="july.mendez@panamericana.com.co"/>
    <hyperlink ref="O10" r:id="rId7" display="hector.cifuentestrujillo@cencosud.com.co"/>
    <hyperlink ref="S10" r:id="rId8" display="https://www.colombiacompra.gov.co/tienda-virtual-del-estado-colombiano/ordenes-compra/56492"/>
    <hyperlink ref="S9" r:id="rId9" display="https://www.colombiacompra.gov.co/tienda-virtual-del-estado-colombiano/ordenes-compra/56480"/>
    <hyperlink ref="O11" r:id="rId10" display="servitec.boyaca@hotmail.com"/>
    <hyperlink ref="S11" r:id="rId11" display="https://community.secop.gov.co/Public/Tendering/ContractNoticePhases/View?PPI=CO1.PPI.10074423&amp;isFromPublicArea=True&amp;isModal=False"/>
    <hyperlink ref="O13" r:id="rId12" display="AUTOFUELSAS@OUTLOOK.COM"/>
    <hyperlink ref="O12" r:id="rId13" display="jairo.osorio@unicontacto.com"/>
    <hyperlink ref="O16" r:id="rId14" display="july.mendez@panamericana.com.co "/>
    <hyperlink ref="S13" r:id="rId15" display="https://community.secop.gov.co/Public/Tendering/ContractNoticePhases/View?PPI=CO1.PPI.10538200&amp;isFromPublicArea=True&amp;isModal=False"/>
    <hyperlink ref="O15" r:id="rId16" display="july.mendez@panamericana.com.co "/>
    <hyperlink ref="O17" r:id="rId17" display="july.mendez@panamericana.com.co "/>
    <hyperlink ref="S16" r:id="rId18" display="https://www.colombiacompra.gov.co/tienda-virtual-del-estado-colombiano/ordenes-compra/56437"/>
    <hyperlink ref="S17" r:id="rId19" display="https://www.colombiacompra.gov.co/tienda-virtual-del-estado-colombiano/ordenes-compra/56462"/>
    <hyperlink ref="S20" r:id="rId20" display="https://www.secop.gov.co/CO1BusinessLine/Tendering/BuyerWorkArea/Index?DocUniqueIdentifier=CO1.BDOS.1466364"/>
    <hyperlink ref="O25" r:id="rId21" display="luz.amayavela@easy.com.co"/>
    <hyperlink ref="O28" r:id="rId22" display="luz.amayavela@easy.com.co"/>
    <hyperlink ref="O29" r:id="rId23" display="asistente.licitaciones@ferricentro.com"/>
    <hyperlink ref="O32" r:id="rId24" display="liliana.quinteron@alkosto.com.co"/>
    <hyperlink ref="O33:O34" r:id="rId25" display="luz.amayavela@easy.com.co"/>
    <hyperlink ref="O36" r:id="rId26" display="luz.amayavela@easy.com.co"/>
    <hyperlink ref="O38" r:id="rId27" display="luz.amayavela@easy.com.co"/>
    <hyperlink ref="O40" r:id="rId28" display="javierd.suarezm@hotmail.com"/>
    <hyperlink ref="S40" r:id="rId29" display="https://community.secop.gov.co/Public/Tendering/ContractNoticePhases/View?PPI=CO1.PPI.10740084&amp;isFromPublicArea=True&amp;isModal=False"/>
    <hyperlink ref="O41" r:id="rId30" display="mailto:contacto@enruta.com.co"/>
    <hyperlink ref="O47" r:id="rId31" display="jorge0790@hotmail.com "/>
    <hyperlink ref="O48" r:id="rId32" display="gcomercializadoradesantander@gmail.com"/>
    <hyperlink ref="S48" r:id="rId33" display="https://community.secop.gov.co/Public/Tendering/OpportunityDetail/Index?noticeUID=CO1.NTC.1501040&amp;isFromPublicArea=True&amp;isModal=False&#10;"/>
    <hyperlink ref="O49" r:id="rId34" display="mailto:july.mendez@panamericana.com.co"/>
    <hyperlink ref="O50" r:id="rId35" display="mailto:centralsumi@hotmail.com"/>
    <hyperlink ref="O53" r:id="rId36" display="leozamji@gmail.com"/>
    <hyperlink ref="O57" r:id="rId37" display="ferremaco1993@gmail.com"/>
    <hyperlink ref="O58" r:id="rId38" display="bombasantander@hotmail.com"/>
    <hyperlink ref="S7" r:id="rId39" display="https://www.colombiacompra.gov.co/tienda-virtual-del-estado-colombiano/ordenes-compra/56503"/>
    <hyperlink ref="S12" r:id="rId40" display="https://community.secop.gov.co/Public/Tendering/ContractNoticePhases/View?PPI=CO1.PPI.10160609&amp;isFromPublicArea=True&amp;isModal=False"/>
    <hyperlink ref="S14" r:id="rId41" display="https://community.secop.gov.co/Public/Tendering/ContractNoticePhases/View?PPI=CO1.PPI.10669504&amp;isFromPublicArea=True&amp;isModal=False"/>
  </hyperlinks>
  <printOptions/>
  <pageMargins left="0.7" right="0.7" top="0.75" bottom="0.75" header="0.3" footer="0.3"/>
  <pageSetup orientation="landscape" paperSize="14" scale="70" r:id="rId45"/>
  <drawing r:id="rId44"/>
  <legacyDrawing r:id="rId43"/>
</worksheet>
</file>

<file path=xl/worksheets/sheet2.xml><?xml version="1.0" encoding="utf-8"?>
<worksheet xmlns="http://schemas.openxmlformats.org/spreadsheetml/2006/main" xmlns:r="http://schemas.openxmlformats.org/officeDocument/2006/relationships">
  <dimension ref="A1:F24"/>
  <sheetViews>
    <sheetView zoomScale="90" zoomScaleNormal="90" zoomScalePageLayoutView="0" workbookViewId="0" topLeftCell="A4">
      <selection activeCell="B11" sqref="B11"/>
    </sheetView>
  </sheetViews>
  <sheetFormatPr defaultColWidth="11.421875" defaultRowHeight="15"/>
  <cols>
    <col min="1" max="1" width="34.421875" style="0" customWidth="1"/>
    <col min="2" max="2" width="67.28125" style="0" customWidth="1"/>
  </cols>
  <sheetData>
    <row r="1" spans="1:6" ht="21" customHeight="1">
      <c r="A1" s="182" t="s">
        <v>43</v>
      </c>
      <c r="B1" s="182"/>
      <c r="C1" s="182"/>
      <c r="D1" s="182"/>
      <c r="E1" s="182"/>
      <c r="F1" s="182"/>
    </row>
    <row r="2" ht="15.75" thickBot="1"/>
    <row r="3" spans="1:2" ht="19.5" thickBot="1">
      <c r="A3" s="12" t="s">
        <v>12</v>
      </c>
      <c r="B3" s="13" t="s">
        <v>13</v>
      </c>
    </row>
    <row r="4" spans="1:2" ht="60">
      <c r="A4" s="10" t="s">
        <v>28</v>
      </c>
      <c r="B4" s="11" t="s">
        <v>14</v>
      </c>
    </row>
    <row r="5" spans="1:2" ht="30">
      <c r="A5" s="5" t="s">
        <v>29</v>
      </c>
      <c r="B5" s="6" t="s">
        <v>15</v>
      </c>
    </row>
    <row r="6" spans="1:2" ht="90">
      <c r="A6" s="5" t="s">
        <v>0</v>
      </c>
      <c r="B6" s="6" t="s">
        <v>16</v>
      </c>
    </row>
    <row r="7" spans="1:6" ht="45">
      <c r="A7" s="3" t="s">
        <v>1</v>
      </c>
      <c r="B7" s="6" t="s">
        <v>17</v>
      </c>
      <c r="F7" s="4"/>
    </row>
    <row r="8" spans="1:2" ht="15">
      <c r="A8" s="3" t="s">
        <v>2</v>
      </c>
      <c r="B8" s="6" t="s">
        <v>18</v>
      </c>
    </row>
    <row r="9" spans="1:2" ht="15">
      <c r="A9" s="3" t="s">
        <v>3</v>
      </c>
      <c r="B9" s="6" t="s">
        <v>19</v>
      </c>
    </row>
    <row r="10" spans="1:2" ht="15">
      <c r="A10" s="3" t="s">
        <v>4</v>
      </c>
      <c r="B10" s="7" t="s">
        <v>30</v>
      </c>
    </row>
    <row r="11" spans="1:2" ht="30">
      <c r="A11" s="3" t="s">
        <v>5</v>
      </c>
      <c r="B11" s="6" t="s">
        <v>20</v>
      </c>
    </row>
    <row r="12" spans="1:2" ht="30">
      <c r="A12" s="3" t="s">
        <v>6</v>
      </c>
      <c r="B12" s="6" t="s">
        <v>31</v>
      </c>
    </row>
    <row r="13" spans="1:2" ht="15">
      <c r="A13" s="3" t="s">
        <v>7</v>
      </c>
      <c r="B13" s="1" t="s">
        <v>21</v>
      </c>
    </row>
    <row r="14" spans="1:2" ht="15">
      <c r="A14" s="3" t="s">
        <v>8</v>
      </c>
      <c r="B14" s="1" t="s">
        <v>22</v>
      </c>
    </row>
    <row r="15" spans="1:2" ht="15">
      <c r="A15" s="3" t="s">
        <v>9</v>
      </c>
      <c r="B15" s="6" t="s">
        <v>32</v>
      </c>
    </row>
    <row r="16" spans="1:2" ht="60">
      <c r="A16" s="3" t="s">
        <v>10</v>
      </c>
      <c r="B16" s="6" t="s">
        <v>23</v>
      </c>
    </row>
    <row r="17" spans="1:2" ht="105">
      <c r="A17" s="3" t="s">
        <v>11</v>
      </c>
      <c r="B17" s="6" t="s">
        <v>33</v>
      </c>
    </row>
    <row r="18" spans="1:2" ht="15">
      <c r="A18" s="3" t="s">
        <v>39</v>
      </c>
      <c r="B18" s="6" t="s">
        <v>40</v>
      </c>
    </row>
    <row r="19" spans="1:2" ht="90">
      <c r="A19" s="3" t="s">
        <v>35</v>
      </c>
      <c r="B19" s="6" t="s">
        <v>41</v>
      </c>
    </row>
    <row r="20" spans="1:2" ht="45">
      <c r="A20" s="8" t="s">
        <v>36</v>
      </c>
      <c r="B20" s="6" t="s">
        <v>24</v>
      </c>
    </row>
    <row r="21" spans="1:2" ht="30">
      <c r="A21" s="3" t="s">
        <v>37</v>
      </c>
      <c r="B21" s="6" t="s">
        <v>25</v>
      </c>
    </row>
    <row r="22" spans="1:2" ht="60.75" thickBot="1">
      <c r="A22" s="2" t="s">
        <v>38</v>
      </c>
      <c r="B22" s="9" t="s">
        <v>42</v>
      </c>
    </row>
    <row r="24" spans="1:2" ht="180">
      <c r="A24" s="14" t="s">
        <v>27</v>
      </c>
      <c r="B24" s="15" t="s">
        <v>26</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2020-12-17T19:38:05Z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